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НАЧАЛЬНАЯ  ШКОЛА\2025-2026\ГРАФИК ОЦЕНОЧНЫХ ПРОЦЕДУР\"/>
    </mc:Choice>
  </mc:AlternateContent>
  <bookViews>
    <workbookView xWindow="0" yWindow="0" windowWidth="28800" windowHeight="1243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процедур'!$A$1:$AY$195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94" i="5" l="1"/>
  <c r="AS194" i="5" s="1"/>
  <c r="AQ193" i="5"/>
  <c r="AS193" i="5" s="1"/>
  <c r="AQ192" i="5"/>
  <c r="AQ191" i="5"/>
  <c r="AS191" i="5" s="1"/>
  <c r="AQ190" i="5"/>
  <c r="AS190" i="5" s="1"/>
  <c r="AQ189" i="5"/>
  <c r="AS189" i="5" s="1"/>
  <c r="AQ188" i="5"/>
  <c r="AQ187" i="5"/>
  <c r="AQ186" i="5"/>
  <c r="AQ185" i="5"/>
  <c r="AS185" i="5" s="1"/>
  <c r="AQ184" i="5"/>
  <c r="AQ183" i="5"/>
  <c r="AQ182" i="5"/>
  <c r="AQ181" i="5"/>
  <c r="AS181" i="5" s="1"/>
  <c r="AQ180" i="5"/>
  <c r="AQ179" i="5"/>
  <c r="AQ178" i="5"/>
  <c r="AQ177" i="5"/>
  <c r="AQ176" i="5"/>
  <c r="AQ175" i="5"/>
  <c r="AQ174" i="5"/>
  <c r="AQ173" i="5"/>
  <c r="AQ172" i="5"/>
  <c r="AQ171" i="5"/>
  <c r="AQ170" i="5"/>
  <c r="AQ169" i="5"/>
  <c r="AS169" i="5" s="1"/>
  <c r="AQ168" i="5"/>
  <c r="AQ167" i="5"/>
  <c r="AQ166" i="5"/>
  <c r="AQ165" i="5"/>
  <c r="AS165" i="5" s="1"/>
  <c r="AQ164" i="5"/>
  <c r="AQ163" i="5"/>
  <c r="AQ162" i="5"/>
  <c r="AQ161" i="5"/>
  <c r="AS161" i="5" s="1"/>
  <c r="AQ160" i="5"/>
  <c r="AQ159" i="5"/>
  <c r="AQ158" i="5"/>
  <c r="AQ157" i="5"/>
  <c r="AS157" i="5" s="1"/>
  <c r="AQ156" i="5"/>
  <c r="AQ155" i="5"/>
  <c r="AQ154" i="5"/>
  <c r="AQ153" i="5"/>
  <c r="AS153" i="5" s="1"/>
  <c r="AQ152" i="5"/>
  <c r="AQ151" i="5"/>
  <c r="AQ150" i="5"/>
  <c r="AR149" i="5"/>
  <c r="AQ149" i="5"/>
  <c r="AR148" i="5"/>
  <c r="AQ148" i="5"/>
  <c r="AR147" i="5"/>
  <c r="AQ147" i="5"/>
  <c r="AR146" i="5"/>
  <c r="AQ146" i="5"/>
  <c r="AR145" i="5"/>
  <c r="AQ145" i="5"/>
  <c r="AQ140" i="5"/>
  <c r="AQ139" i="5"/>
  <c r="AQ138" i="5"/>
  <c r="AQ137" i="5"/>
  <c r="AQ136" i="5"/>
  <c r="AQ135" i="5"/>
  <c r="AQ134" i="5"/>
  <c r="AQ133" i="5"/>
  <c r="AQ132" i="5"/>
  <c r="AQ131" i="5"/>
  <c r="AQ130" i="5"/>
  <c r="AQ129" i="5"/>
  <c r="AQ128" i="5"/>
  <c r="AQ127" i="5"/>
  <c r="AQ126" i="5"/>
  <c r="AQ125" i="5"/>
  <c r="AQ124" i="5"/>
  <c r="AQ123" i="5"/>
  <c r="AQ122" i="5"/>
  <c r="AQ121" i="5"/>
  <c r="AQ120" i="5"/>
  <c r="AQ119" i="5"/>
  <c r="AQ118" i="5"/>
  <c r="AQ117" i="5"/>
  <c r="AQ116" i="5"/>
  <c r="AQ115" i="5"/>
  <c r="AQ114" i="5"/>
  <c r="AQ113" i="5"/>
  <c r="AQ112" i="5"/>
  <c r="AQ111" i="5"/>
  <c r="AQ110" i="5"/>
  <c r="AQ109" i="5"/>
  <c r="AR106" i="5"/>
  <c r="AQ106" i="5"/>
  <c r="AQ100" i="5"/>
  <c r="AQ99" i="5"/>
  <c r="AQ98" i="5"/>
  <c r="AQ97" i="5"/>
  <c r="AQ96" i="5"/>
  <c r="AQ95" i="5"/>
  <c r="AQ94" i="5"/>
  <c r="AQ93" i="5"/>
  <c r="AQ92" i="5"/>
  <c r="AQ91" i="5"/>
  <c r="AS91" i="5" s="1"/>
  <c r="AQ90" i="5"/>
  <c r="AQ89" i="5"/>
  <c r="AS89" i="5" s="1"/>
  <c r="AQ88" i="5"/>
  <c r="AQ87" i="5"/>
  <c r="AS87" i="5" s="1"/>
  <c r="AQ86" i="5"/>
  <c r="AQ85" i="5"/>
  <c r="AS85" i="5" s="1"/>
  <c r="AQ84" i="5"/>
  <c r="AQ83" i="5"/>
  <c r="AQ82" i="5"/>
  <c r="AQ81" i="5"/>
  <c r="AS81" i="5" s="1"/>
  <c r="AQ80" i="5"/>
  <c r="AQ79" i="5"/>
  <c r="AQ78" i="5"/>
  <c r="AQ77" i="5"/>
  <c r="AQ76" i="5"/>
  <c r="AQ70" i="5"/>
  <c r="AQ69" i="5"/>
  <c r="AQ68" i="5"/>
  <c r="AQ67" i="5"/>
  <c r="AQ66" i="5"/>
  <c r="AQ75" i="5"/>
  <c r="AQ74" i="5"/>
  <c r="AQ73" i="5"/>
  <c r="AQ72" i="5"/>
  <c r="AQ71" i="5"/>
  <c r="AQ65" i="5"/>
  <c r="AQ64" i="5"/>
  <c r="AQ63" i="5"/>
  <c r="AQ62" i="5"/>
  <c r="AQ61" i="5"/>
  <c r="AR58" i="5"/>
  <c r="AQ58" i="5"/>
  <c r="AR57" i="5"/>
  <c r="AQ57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21" i="5"/>
  <c r="AQ20" i="5"/>
  <c r="AQ19" i="5"/>
  <c r="AQ18" i="5"/>
  <c r="AQ17" i="5"/>
  <c r="AR13" i="5"/>
  <c r="AQ13" i="5"/>
  <c r="AR15" i="5"/>
  <c r="AQ15" i="5"/>
  <c r="AS192" i="5" l="1"/>
  <c r="AS156" i="5"/>
  <c r="AS168" i="5"/>
  <c r="AS184" i="5"/>
  <c r="AS21" i="5"/>
  <c r="AS23" i="5"/>
  <c r="AS25" i="5"/>
  <c r="AS27" i="5"/>
  <c r="AS31" i="5"/>
  <c r="AS33" i="5"/>
  <c r="AS35" i="5"/>
  <c r="AS41" i="5"/>
  <c r="AS43" i="5"/>
  <c r="AS45" i="5"/>
  <c r="AS47" i="5"/>
  <c r="AS51" i="5"/>
  <c r="AS58" i="5"/>
  <c r="AS62" i="5"/>
  <c r="AS64" i="5"/>
  <c r="AS71" i="5"/>
  <c r="AS75" i="5"/>
  <c r="AS67" i="5"/>
  <c r="AS69" i="5"/>
  <c r="AS76" i="5"/>
  <c r="AS80" i="5"/>
  <c r="AS82" i="5"/>
  <c r="AS84" i="5"/>
  <c r="AS86" i="5"/>
  <c r="AS90" i="5"/>
  <c r="AS92" i="5"/>
  <c r="AS94" i="5"/>
  <c r="AS96" i="5"/>
  <c r="AS100" i="5"/>
  <c r="AS109" i="5"/>
  <c r="AS111" i="5"/>
  <c r="AS113" i="5"/>
  <c r="AS115" i="5"/>
  <c r="AS133" i="5"/>
  <c r="AS135" i="5"/>
  <c r="AS137" i="5"/>
  <c r="AS139" i="5"/>
  <c r="AS146" i="5"/>
  <c r="AS148" i="5"/>
  <c r="AS150" i="5"/>
  <c r="AS152" i="5"/>
  <c r="AS188" i="5"/>
  <c r="AS95" i="5"/>
  <c r="AS97" i="5"/>
  <c r="AS99" i="5"/>
  <c r="AS106" i="5"/>
  <c r="AS112" i="5"/>
  <c r="AS131" i="5"/>
  <c r="AS154" i="5"/>
  <c r="AS179" i="5"/>
  <c r="AS147" i="5"/>
  <c r="AS50" i="5"/>
  <c r="AS79" i="5"/>
  <c r="AS116" i="5"/>
  <c r="AS120" i="5"/>
  <c r="AS124" i="5"/>
  <c r="AS128" i="5"/>
  <c r="AS132" i="5"/>
  <c r="AS136" i="5"/>
  <c r="AS140" i="5"/>
  <c r="AS170" i="5"/>
  <c r="AS172" i="5"/>
  <c r="AS174" i="5"/>
  <c r="AS176" i="5"/>
  <c r="AS178" i="5"/>
  <c r="AS180" i="5"/>
  <c r="AS182" i="5"/>
  <c r="AS183" i="5"/>
  <c r="AS163" i="5"/>
  <c r="AS187" i="5"/>
  <c r="AS13" i="5"/>
  <c r="AS18" i="5"/>
  <c r="AS20" i="5"/>
  <c r="AS22" i="5"/>
  <c r="AS32" i="5"/>
  <c r="AS36" i="5"/>
  <c r="AS38" i="5"/>
  <c r="AS40" i="5"/>
  <c r="AS42" i="5"/>
  <c r="AS57" i="5"/>
  <c r="AS61" i="5"/>
  <c r="AS65" i="5"/>
  <c r="AS72" i="5"/>
  <c r="AS74" i="5"/>
  <c r="AS66" i="5"/>
  <c r="AS70" i="5"/>
  <c r="AS77" i="5"/>
  <c r="AS117" i="5"/>
  <c r="AS119" i="5"/>
  <c r="AS121" i="5"/>
  <c r="AS123" i="5"/>
  <c r="AS125" i="5"/>
  <c r="AS127" i="5"/>
  <c r="AS129" i="5"/>
  <c r="AS145" i="5"/>
  <c r="AS149" i="5"/>
  <c r="AS158" i="5"/>
  <c r="AS160" i="5"/>
  <c r="AS162" i="5"/>
  <c r="AS164" i="5"/>
  <c r="AS166" i="5"/>
  <c r="AS173" i="5"/>
  <c r="AS177" i="5"/>
  <c r="AS186" i="5"/>
  <c r="AS175" i="5"/>
  <c r="AS171" i="5"/>
  <c r="AS167" i="5"/>
  <c r="AS159" i="5"/>
  <c r="AS155" i="5"/>
  <c r="AS151" i="5"/>
  <c r="AS83" i="5"/>
  <c r="AS63" i="5"/>
  <c r="AS126" i="5"/>
  <c r="AS110" i="5"/>
  <c r="AS138" i="5"/>
  <c r="AS134" i="5"/>
  <c r="AS130" i="5"/>
  <c r="AS122" i="5"/>
  <c r="AS118" i="5"/>
  <c r="AS114" i="5"/>
  <c r="AS98" i="5"/>
  <c r="AS93" i="5"/>
  <c r="AS88" i="5"/>
  <c r="AS78" i="5"/>
  <c r="AS73" i="5"/>
  <c r="AS68" i="5"/>
  <c r="AS39" i="5"/>
  <c r="AS30" i="5"/>
  <c r="AS19" i="5"/>
  <c r="AS34" i="5"/>
  <c r="AS29" i="5"/>
  <c r="AS49" i="5"/>
  <c r="AS24" i="5"/>
  <c r="AS26" i="5"/>
  <c r="AS28" i="5"/>
  <c r="AS37" i="5"/>
  <c r="AS44" i="5"/>
  <c r="AS46" i="5"/>
  <c r="AS48" i="5"/>
  <c r="AS15" i="5"/>
  <c r="AS17" i="5"/>
  <c r="AR108" i="5" l="1"/>
  <c r="AQ108" i="5"/>
  <c r="AR107" i="5"/>
  <c r="AQ107" i="5"/>
  <c r="AR105" i="5"/>
  <c r="AQ105" i="5"/>
  <c r="AR59" i="5"/>
  <c r="AR60" i="5"/>
  <c r="AR56" i="5"/>
  <c r="AQ60" i="5"/>
  <c r="AQ59" i="5"/>
  <c r="AQ56" i="5"/>
  <c r="AR16" i="5"/>
  <c r="AQ16" i="5"/>
  <c r="AR14" i="5"/>
  <c r="AQ14" i="5"/>
  <c r="AR12" i="5"/>
  <c r="AQ12" i="5"/>
  <c r="AS12" i="5" l="1"/>
  <c r="AS107" i="5"/>
  <c r="AS108" i="5"/>
  <c r="AS16" i="5"/>
  <c r="AS105" i="5"/>
  <c r="AS14" i="5"/>
  <c r="AS59" i="5"/>
  <c r="AS60" i="5"/>
  <c r="AS56" i="5"/>
</calcChain>
</file>

<file path=xl/sharedStrings.xml><?xml version="1.0" encoding="utf-8"?>
<sst xmlns="http://schemas.openxmlformats.org/spreadsheetml/2006/main" count="980" uniqueCount="117">
  <si>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</si>
  <si>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</si>
  <si>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</si>
  <si>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</si>
  <si>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</si>
  <si>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</si>
  <si>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</si>
  <si>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</si>
  <si>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</si>
  <si>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</si>
  <si>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</si>
  <si>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</si>
  <si>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</si>
  <si>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</si>
  <si>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</si>
  <si>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</si>
  <si>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</si>
  <si>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</si>
  <si>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</si>
  <si>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</si>
  <si>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</si>
  <si>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</si>
  <si>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</si>
  <si>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</si>
  <si>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</si>
  <si>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</si>
  <si>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</si>
  <si>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</si>
  <si>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</si>
  <si>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</si>
  <si>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</si>
  <si>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</si>
  <si>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</si>
  <si>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</si>
  <si>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</si>
  <si>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</si>
  <si>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</si>
  <si>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</si>
  <si>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</si>
  <si>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</si>
  <si>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</si>
  <si>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</si>
  <si>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</si>
  <si>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</si>
  <si>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</si>
  <si>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</si>
  <si>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</si>
  <si>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</si>
  <si>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</si>
  <si>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</si>
  <si>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</si>
  <si>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</si>
  <si>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</si>
  <si>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</si>
  <si>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</si>
  <si>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</si>
  <si>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</si>
  <si>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</si>
  <si>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</si>
  <si>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</si>
  <si>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</si>
  <si>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</si>
  <si>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</si>
  <si>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</si>
  <si>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</si>
  <si>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</si>
  <si>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</si>
  <si>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</si>
  <si>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</si>
  <si>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</si>
  <si>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</si>
  <si>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</si>
  <si>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</si>
  <si>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</si>
  <si>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</si>
  <si>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</si>
  <si>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</si>
  <si>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</si>
  <si>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</si>
  <si>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</si>
  <si>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</si>
  <si>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</si>
  <si>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</si>
  <si>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</si>
  <si>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</si>
  <si>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</si>
  <si>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</si>
  <si>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</si>
  <si>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</si>
  <si>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</si>
  <si>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</si>
  <si>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</si>
  <si>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</si>
  <si>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</si>
  <si>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</si>
  <si>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п.Белоярский</t>
  </si>
  <si>
    <t>МАОУ "Белоярская  СОШ №1"</t>
  </si>
  <si>
    <t>29.08.2025</t>
  </si>
  <si>
    <t>2025-2026 учебный год</t>
  </si>
  <si>
    <t>1г</t>
  </si>
  <si>
    <t>1е(доп)</t>
  </si>
  <si>
    <t>2г</t>
  </si>
  <si>
    <t>2д</t>
  </si>
  <si>
    <t>3г(доп)</t>
  </si>
  <si>
    <t>4г</t>
  </si>
  <si>
    <t>4д</t>
  </si>
  <si>
    <t>347-од</t>
  </si>
  <si>
    <t>ТК</t>
  </si>
  <si>
    <t>ИК</t>
  </si>
  <si>
    <t>СР</t>
  </si>
  <si>
    <t>КР</t>
  </si>
  <si>
    <t>ВК</t>
  </si>
  <si>
    <t>ПР</t>
  </si>
  <si>
    <t>Д</t>
  </si>
  <si>
    <t xml:space="preserve"> ТК</t>
  </si>
  <si>
    <t xml:space="preserve">                             </t>
  </si>
  <si>
    <t>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</si>
</sst>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justify" vertical="center" shrinkToFi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shrinkToFi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 shrinkToFit="1"/>
    </xf>
    <xf numFmtId="49" fontId="18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8" fillId="0" borderId="0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18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1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8" fillId="0" borderId="0" xfId="0" applyFont="1"/>
    <xf numFmtId="0" fontId="24" fillId="0" borderId="0" xfId="0" applyFont="1" applyAlignment="1">
      <alignment vertical="center"/>
    </xf>
    <xf numFmtId="49" fontId="18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0" fillId="0" borderId="1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9" fontId="20" fillId="0" borderId="14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5" fillId="4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25" fillId="9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vertical="center" wrapText="1"/>
    </xf>
    <xf numFmtId="0" fontId="2" fillId="5" borderId="1" xfId="0" applyFont="1" applyFill="1" applyBorder="1"/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6" xfId="0" applyFont="1" applyFill="1" applyBorder="1"/>
    <xf numFmtId="0" fontId="2" fillId="5" borderId="4" xfId="0" applyFont="1" applyFill="1" applyBorder="1"/>
    <xf numFmtId="0" fontId="2" fillId="0" borderId="4" xfId="0" applyFont="1" applyFill="1" applyBorder="1"/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4" fillId="4" borderId="1" xfId="0" applyFont="1" applyFill="1" applyBorder="1" applyAlignment="1">
      <alignment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9" t="s">
        <v>36</v>
      </c>
    </row>
    <row r="2" spans="1:1" ht="18.75" x14ac:dyDescent="0.25">
      <c r="A2" s="10"/>
    </row>
    <row r="3" spans="1:1" ht="138.75" customHeight="1" x14ac:dyDescent="0.25">
      <c r="A3" s="11" t="s">
        <v>92</v>
      </c>
    </row>
    <row r="4" spans="1:1" ht="262.5" x14ac:dyDescent="0.25">
      <c r="A4" s="16" t="s">
        <v>81</v>
      </c>
    </row>
    <row r="5" spans="1:1" ht="31.5" customHeight="1" x14ac:dyDescent="0.25">
      <c r="A5" s="11" t="s">
        <v>27</v>
      </c>
    </row>
    <row r="6" spans="1:1" ht="28.5" customHeight="1" x14ac:dyDescent="0.25">
      <c r="A6" s="12" t="s">
        <v>28</v>
      </c>
    </row>
    <row r="7" spans="1:1" ht="19.5" customHeight="1" x14ac:dyDescent="0.25">
      <c r="A7" s="12" t="s">
        <v>29</v>
      </c>
    </row>
    <row r="8" spans="1:1" s="14" customFormat="1" ht="26.25" customHeight="1" x14ac:dyDescent="0.25">
      <c r="A8" s="13" t="s">
        <v>70</v>
      </c>
    </row>
    <row r="9" spans="1:1" s="14" customFormat="1" ht="25.5" customHeight="1" x14ac:dyDescent="0.25">
      <c r="A9" s="13" t="s">
        <v>30</v>
      </c>
    </row>
    <row r="10" spans="1:1" s="14" customFormat="1" ht="39" customHeight="1" x14ac:dyDescent="0.25">
      <c r="A10" s="17" t="s">
        <v>44</v>
      </c>
    </row>
    <row r="11" spans="1:1" s="14" customFormat="1" ht="36.75" customHeight="1" x14ac:dyDescent="0.25">
      <c r="A11" s="17" t="s">
        <v>71</v>
      </c>
    </row>
    <row r="12" spans="1:1" s="14" customFormat="1" ht="18.75" x14ac:dyDescent="0.25">
      <c r="A12" s="13" t="s">
        <v>86</v>
      </c>
    </row>
    <row r="13" spans="1:1" s="14" customFormat="1" ht="37.5" x14ac:dyDescent="0.25">
      <c r="A13" s="15" t="s">
        <v>31</v>
      </c>
    </row>
    <row r="14" spans="1:1" s="14" customFormat="1" ht="18.75" x14ac:dyDescent="0.25">
      <c r="A14" s="17" t="s">
        <v>55</v>
      </c>
    </row>
    <row r="15" spans="1:1" s="14" customFormat="1" ht="18.75" x14ac:dyDescent="0.25">
      <c r="A15" s="13" t="s">
        <v>32</v>
      </c>
    </row>
    <row r="16" spans="1:1" s="14" customFormat="1" ht="18.75" x14ac:dyDescent="0.25">
      <c r="A16" s="17" t="s">
        <v>50</v>
      </c>
    </row>
    <row r="17" spans="1:1" s="14" customFormat="1" ht="18.75" x14ac:dyDescent="0.25">
      <c r="A17" s="13" t="s">
        <v>33</v>
      </c>
    </row>
    <row r="18" spans="1:1" s="14" customFormat="1" ht="37.5" x14ac:dyDescent="0.25">
      <c r="A18" s="17" t="s">
        <v>79</v>
      </c>
    </row>
    <row r="19" spans="1:1" s="14" customFormat="1" ht="18.75" x14ac:dyDescent="0.25">
      <c r="A19" s="15" t="s">
        <v>34</v>
      </c>
    </row>
    <row r="20" spans="1:1" s="14" customFormat="1" ht="37.5" x14ac:dyDescent="0.25">
      <c r="A20" s="17" t="s">
        <v>56</v>
      </c>
    </row>
    <row r="21" spans="1:1" s="14" customFormat="1" ht="37.5" x14ac:dyDescent="0.25">
      <c r="A21" s="13" t="s">
        <v>94</v>
      </c>
    </row>
    <row r="22" spans="1:1" s="14" customFormat="1" ht="18" x14ac:dyDescent="0.25">
      <c r="A22" s="13"/>
    </row>
    <row r="23" spans="1:1" s="14" customFormat="1" ht="150" x14ac:dyDescent="0.25">
      <c r="A23" s="15" t="s">
        <v>93</v>
      </c>
    </row>
    <row r="24" spans="1:1" s="14" customFormat="1" ht="37.5" x14ac:dyDescent="0.25">
      <c r="A24" s="25" t="s">
        <v>58</v>
      </c>
    </row>
    <row r="25" spans="1:1" s="14" customFormat="1" ht="75" x14ac:dyDescent="0.25">
      <c r="A25" s="15" t="s">
        <v>35</v>
      </c>
    </row>
    <row r="26" spans="1:1" s="14" customFormat="1" ht="93.75" x14ac:dyDescent="0.25">
      <c r="A26" s="15" t="s">
        <v>43</v>
      </c>
    </row>
    <row r="27" spans="1:1" s="14" customFormat="1" ht="93.75" x14ac:dyDescent="0.25">
      <c r="A27" s="25" t="s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195"/>
  <sheetViews>
    <sheetView tabSelected="1" view="pageBreakPreview" topLeftCell="A142" zoomScale="110" zoomScaleNormal="85" zoomScaleSheetLayoutView="110" workbookViewId="0">
      <selection activeCell="AR193" sqref="AR193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3" customFormat="1" ht="63" customHeight="1" x14ac:dyDescent="0.25">
      <c r="A1" s="23" t="s">
        <v>84</v>
      </c>
      <c r="B1" s="23"/>
      <c r="C1" s="23"/>
      <c r="D1" s="23"/>
      <c r="E1" s="23" t="s">
        <v>85</v>
      </c>
      <c r="F1" s="23"/>
      <c r="G1" s="68"/>
      <c r="H1" s="23"/>
      <c r="L1" s="70" t="s">
        <v>25</v>
      </c>
      <c r="AC1" s="64"/>
      <c r="AD1" s="64"/>
      <c r="AL1" s="64"/>
      <c r="AM1" s="64"/>
      <c r="AN1" s="64"/>
      <c r="AO1" s="64"/>
      <c r="AP1" s="64"/>
      <c r="AQ1" s="64"/>
      <c r="AR1" s="64"/>
      <c r="AS1" s="64"/>
    </row>
    <row r="2" spans="1:48" ht="21.75" customHeight="1" x14ac:dyDescent="0.4">
      <c r="A2" s="24" t="s">
        <v>40</v>
      </c>
      <c r="B2" s="22" t="s">
        <v>95</v>
      </c>
      <c r="C2" s="71"/>
      <c r="D2" s="65"/>
      <c r="F2" s="68"/>
      <c r="G2" s="69" t="s">
        <v>82</v>
      </c>
      <c r="H2" s="23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28"/>
      <c r="AE2" s="28"/>
      <c r="AF2" s="28"/>
      <c r="AG2" s="28"/>
      <c r="AH2" s="28"/>
      <c r="AI2" s="27"/>
      <c r="AJ2" s="27"/>
      <c r="AK2" s="27"/>
      <c r="AL2" s="43"/>
      <c r="AM2" s="43"/>
      <c r="AN2" s="43"/>
      <c r="AO2" s="48"/>
      <c r="AP2" s="48"/>
      <c r="AQ2" s="48"/>
      <c r="AR2" s="48"/>
      <c r="AS2" s="48"/>
      <c r="AT2" s="27"/>
      <c r="AU2" s="27"/>
      <c r="AV2" s="27"/>
    </row>
    <row r="3" spans="1:48" ht="40.5" customHeight="1" x14ac:dyDescent="0.25">
      <c r="A3" s="24" t="s">
        <v>52</v>
      </c>
      <c r="B3" s="40" t="s">
        <v>96</v>
      </c>
      <c r="C3" s="27"/>
      <c r="D3" s="65"/>
      <c r="E3" s="26"/>
      <c r="F3" s="26"/>
      <c r="G3" s="149" t="s">
        <v>80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1"/>
      <c r="X3" s="165" t="s">
        <v>49</v>
      </c>
      <c r="Y3" s="166"/>
      <c r="Z3" s="166"/>
      <c r="AA3" s="166"/>
      <c r="AB3" s="167"/>
      <c r="AC3" s="133" t="s">
        <v>73</v>
      </c>
      <c r="AD3" s="134"/>
      <c r="AE3" s="134"/>
      <c r="AF3" s="134"/>
      <c r="AG3" s="134"/>
      <c r="AH3" s="134"/>
      <c r="AI3" s="134"/>
      <c r="AJ3" s="134"/>
      <c r="AK3" s="134"/>
      <c r="AL3" s="134"/>
      <c r="AM3" s="135"/>
      <c r="AN3" s="144" t="s">
        <v>74</v>
      </c>
      <c r="AO3" s="144"/>
      <c r="AP3" s="44" t="s">
        <v>75</v>
      </c>
      <c r="AQ3" s="44"/>
      <c r="AR3" s="49"/>
      <c r="AS3" s="27"/>
      <c r="AT3" s="27"/>
      <c r="AU3" s="46"/>
      <c r="AV3" s="27"/>
    </row>
    <row r="4" spans="1:48" ht="22.5" customHeight="1" x14ac:dyDescent="0.2">
      <c r="B4" s="145" t="s">
        <v>53</v>
      </c>
      <c r="C4" s="145"/>
      <c r="D4" s="27"/>
      <c r="E4" s="27"/>
      <c r="F4" s="29"/>
      <c r="G4" s="67" t="s">
        <v>77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168" t="s">
        <v>87</v>
      </c>
      <c r="Y4" s="169"/>
      <c r="Z4" s="169"/>
      <c r="AA4" s="169"/>
      <c r="AB4" s="170"/>
      <c r="AC4" s="136"/>
      <c r="AD4" s="137"/>
      <c r="AE4" s="137"/>
      <c r="AF4" s="137"/>
      <c r="AG4" s="137"/>
      <c r="AH4" s="137"/>
      <c r="AI4" s="137"/>
      <c r="AJ4" s="137"/>
      <c r="AK4" s="137"/>
      <c r="AL4" s="137"/>
      <c r="AM4" s="138"/>
      <c r="AN4" s="144"/>
      <c r="AO4" s="144"/>
      <c r="AP4" s="164" t="s">
        <v>76</v>
      </c>
      <c r="AQ4" s="164"/>
      <c r="AU4" s="46"/>
      <c r="AV4" s="27"/>
    </row>
    <row r="5" spans="1:48" ht="42.75" customHeight="1" x14ac:dyDescent="0.2">
      <c r="A5" s="54" t="s">
        <v>54</v>
      </c>
      <c r="B5" s="22" t="s">
        <v>106</v>
      </c>
      <c r="C5" s="32" t="s">
        <v>41</v>
      </c>
      <c r="D5" s="3"/>
      <c r="E5" s="27"/>
      <c r="F5" s="29"/>
      <c r="G5" s="152" t="s">
        <v>78</v>
      </c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71"/>
      <c r="Y5" s="171"/>
      <c r="Z5" s="171"/>
      <c r="AA5" s="171"/>
      <c r="AB5" s="172"/>
      <c r="AC5" s="139"/>
      <c r="AD5" s="140"/>
      <c r="AE5" s="140"/>
      <c r="AF5" s="140"/>
      <c r="AG5" s="140"/>
      <c r="AH5" s="140"/>
      <c r="AI5" s="140"/>
      <c r="AJ5" s="140"/>
      <c r="AK5" s="140"/>
      <c r="AL5" s="140"/>
      <c r="AM5" s="141"/>
      <c r="AN5" s="144"/>
      <c r="AO5" s="144"/>
      <c r="AP5" s="128" t="s">
        <v>52</v>
      </c>
      <c r="AQ5" s="129"/>
      <c r="AU5" s="46"/>
      <c r="AV5" s="27"/>
    </row>
    <row r="6" spans="1:48" ht="35.25" customHeight="1" x14ac:dyDescent="0.2">
      <c r="A6" s="55" t="s">
        <v>97</v>
      </c>
      <c r="C6" s="32" t="s">
        <v>42</v>
      </c>
      <c r="D6" s="31"/>
      <c r="E6" s="30"/>
      <c r="F6" s="29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30" t="s">
        <v>88</v>
      </c>
      <c r="Y6" s="131"/>
      <c r="Z6" s="131"/>
      <c r="AA6" s="131"/>
      <c r="AB6" s="131"/>
      <c r="AC6" s="57" t="s">
        <v>89</v>
      </c>
      <c r="AD6" s="50"/>
      <c r="AE6" s="50"/>
      <c r="AF6" s="50"/>
      <c r="AG6" s="50"/>
      <c r="AH6" s="43"/>
      <c r="AU6" s="27"/>
      <c r="AV6" s="27"/>
    </row>
    <row r="7" spans="1:48" ht="26.25" customHeight="1" x14ac:dyDescent="0.2">
      <c r="A7" s="142" t="s">
        <v>83</v>
      </c>
      <c r="B7" s="142"/>
      <c r="C7" s="143" t="s">
        <v>98</v>
      </c>
      <c r="D7" s="143"/>
      <c r="E7" s="27"/>
      <c r="F7" s="29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Y7" s="47"/>
      <c r="Z7" s="27"/>
      <c r="AB7" s="47"/>
      <c r="AC7" s="59" t="s">
        <v>91</v>
      </c>
      <c r="AP7" s="42"/>
      <c r="AQ7" s="42"/>
      <c r="AR7" s="42"/>
      <c r="AS7" s="27"/>
    </row>
    <row r="8" spans="1:48" ht="22.5" customHeight="1" x14ac:dyDescent="0.25">
      <c r="A8" s="60"/>
      <c r="B8" s="60"/>
      <c r="C8" s="60"/>
      <c r="D8" s="61"/>
      <c r="E8" s="61"/>
      <c r="F8" s="61"/>
      <c r="G8" s="62"/>
      <c r="H8" s="62"/>
      <c r="I8" s="60"/>
      <c r="J8" s="27"/>
      <c r="K8" s="27"/>
      <c r="X8" s="66"/>
      <c r="Y8" s="27"/>
      <c r="Z8" s="41"/>
      <c r="AA8" s="41"/>
      <c r="AB8" s="41"/>
      <c r="AC8" s="56" t="s">
        <v>90</v>
      </c>
      <c r="AD8" s="42"/>
      <c r="AE8" s="42"/>
      <c r="AF8" s="42"/>
      <c r="AG8" s="42"/>
      <c r="AH8" s="42"/>
      <c r="AI8" s="42"/>
      <c r="AJ8" s="42"/>
      <c r="AK8" s="72"/>
      <c r="AL8" s="58"/>
      <c r="AM8" s="42"/>
      <c r="AN8" s="42"/>
      <c r="AO8" s="42"/>
      <c r="AP8" s="42"/>
      <c r="AQ8" s="42"/>
      <c r="AR8" s="42"/>
      <c r="AS8" s="43"/>
    </row>
    <row r="9" spans="1:48" s="2" customFormat="1" ht="120.75" customHeight="1" x14ac:dyDescent="0.2">
      <c r="A9" s="163" t="s">
        <v>14</v>
      </c>
      <c r="B9" s="163"/>
      <c r="C9" s="163"/>
      <c r="D9" s="163"/>
      <c r="E9" s="173" t="s">
        <v>26</v>
      </c>
      <c r="F9" s="173"/>
      <c r="G9" s="173"/>
      <c r="H9" s="173"/>
      <c r="I9" s="173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32" t="s">
        <v>19</v>
      </c>
      <c r="AR9" s="132" t="s">
        <v>21</v>
      </c>
      <c r="AS9" s="153" t="s">
        <v>20</v>
      </c>
    </row>
    <row r="10" spans="1:48" s="2" customFormat="1" ht="21.75" customHeight="1" x14ac:dyDescent="0.2">
      <c r="A10" s="154" t="s">
        <v>0</v>
      </c>
      <c r="B10" s="155"/>
      <c r="C10" s="120" t="s">
        <v>48</v>
      </c>
      <c r="D10" s="19" t="s">
        <v>17</v>
      </c>
      <c r="E10" s="123" t="s">
        <v>1</v>
      </c>
      <c r="F10" s="123"/>
      <c r="G10" s="123"/>
      <c r="H10" s="123"/>
      <c r="I10" s="123" t="s">
        <v>2</v>
      </c>
      <c r="J10" s="123"/>
      <c r="K10" s="123"/>
      <c r="L10" s="123"/>
      <c r="M10" s="123" t="s">
        <v>3</v>
      </c>
      <c r="N10" s="123"/>
      <c r="O10" s="123"/>
      <c r="P10" s="123"/>
      <c r="Q10" s="123" t="s">
        <v>4</v>
      </c>
      <c r="R10" s="123"/>
      <c r="S10" s="123"/>
      <c r="T10" s="123"/>
      <c r="U10" s="123" t="s">
        <v>5</v>
      </c>
      <c r="V10" s="123"/>
      <c r="W10" s="123"/>
      <c r="X10" s="123" t="s">
        <v>6</v>
      </c>
      <c r="Y10" s="123"/>
      <c r="Z10" s="123"/>
      <c r="AA10" s="123"/>
      <c r="AB10" s="123" t="s">
        <v>7</v>
      </c>
      <c r="AC10" s="123"/>
      <c r="AD10" s="123"/>
      <c r="AE10" s="123" t="s">
        <v>8</v>
      </c>
      <c r="AF10" s="123"/>
      <c r="AG10" s="123"/>
      <c r="AH10" s="123"/>
      <c r="AI10" s="123"/>
      <c r="AJ10" s="123" t="s">
        <v>9</v>
      </c>
      <c r="AK10" s="123"/>
      <c r="AL10" s="123"/>
      <c r="AM10" s="123" t="s">
        <v>10</v>
      </c>
      <c r="AN10" s="123"/>
      <c r="AO10" s="123"/>
      <c r="AP10" s="123"/>
      <c r="AQ10" s="132"/>
      <c r="AR10" s="132"/>
      <c r="AS10" s="153"/>
    </row>
    <row r="11" spans="1:48" s="6" customFormat="1" ht="11.25" customHeight="1" x14ac:dyDescent="0.2">
      <c r="A11" s="156"/>
      <c r="B11" s="157"/>
      <c r="C11" s="122"/>
      <c r="D11" s="19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32"/>
      <c r="AR11" s="132"/>
      <c r="AS11" s="153"/>
    </row>
    <row r="12" spans="1:48" s="6" customFormat="1" ht="11.25" customHeight="1" x14ac:dyDescent="0.2">
      <c r="A12" s="118" t="s">
        <v>72</v>
      </c>
      <c r="B12" s="120" t="s">
        <v>12</v>
      </c>
      <c r="C12" s="33" t="s">
        <v>45</v>
      </c>
      <c r="D12" s="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77" t="s">
        <v>107</v>
      </c>
      <c r="U12" s="5"/>
      <c r="V12" s="5"/>
      <c r="W12" s="5"/>
      <c r="X12" s="5"/>
      <c r="Y12" s="5"/>
      <c r="Z12" s="5"/>
      <c r="AA12" s="5"/>
      <c r="AB12" s="5"/>
      <c r="AC12" s="77" t="s">
        <v>107</v>
      </c>
      <c r="AD12" s="78"/>
      <c r="AE12" s="5"/>
      <c r="AF12" s="5"/>
      <c r="AG12" s="5"/>
      <c r="AH12" s="5"/>
      <c r="AI12" s="5"/>
      <c r="AJ12" s="5"/>
      <c r="AK12" s="79" t="s">
        <v>108</v>
      </c>
      <c r="AL12" s="5"/>
      <c r="AM12" s="5"/>
      <c r="AN12" s="5"/>
      <c r="AO12" s="5"/>
      <c r="AP12" s="5"/>
      <c r="AQ12" s="34">
        <f>COUNTA(E12:AP12)</f>
        <v>3</v>
      </c>
      <c r="AR12" s="3">
        <f t="shared" ref="AR12:AR51" si="0">33*5</f>
        <v>165</v>
      </c>
      <c r="AS12" s="35">
        <f>AQ12/AR12</f>
        <v>1.8181818181818181E-2</v>
      </c>
    </row>
    <row r="13" spans="1:48" s="6" customFormat="1" ht="11.25" customHeight="1" x14ac:dyDescent="0.2">
      <c r="A13" s="119"/>
      <c r="B13" s="121"/>
      <c r="C13" s="73" t="s">
        <v>46</v>
      </c>
      <c r="D13" s="8"/>
      <c r="E13" s="4"/>
      <c r="F13" s="4"/>
      <c r="G13" s="4"/>
      <c r="H13" s="4"/>
      <c r="I13" s="4"/>
      <c r="J13" s="21"/>
      <c r="K13" s="4"/>
      <c r="L13" s="4"/>
      <c r="M13" s="4"/>
      <c r="N13" s="4"/>
      <c r="O13" s="4"/>
      <c r="P13" s="4"/>
      <c r="Q13" s="4"/>
      <c r="R13" s="4"/>
      <c r="S13" s="4"/>
      <c r="T13" s="77" t="s">
        <v>107</v>
      </c>
      <c r="U13" s="4"/>
      <c r="V13" s="4"/>
      <c r="W13" s="4"/>
      <c r="X13" s="4"/>
      <c r="Y13" s="4"/>
      <c r="Z13" s="4"/>
      <c r="AA13" s="4"/>
      <c r="AB13" s="4"/>
      <c r="AC13" s="77" t="s">
        <v>107</v>
      </c>
      <c r="AD13" s="78"/>
      <c r="AE13" s="4"/>
      <c r="AF13" s="4"/>
      <c r="AG13" s="4"/>
      <c r="AH13" s="4"/>
      <c r="AI13" s="4"/>
      <c r="AJ13" s="4"/>
      <c r="AK13" s="79" t="s">
        <v>108</v>
      </c>
      <c r="AL13" s="4"/>
      <c r="AM13" s="5"/>
      <c r="AN13" s="5"/>
      <c r="AO13" s="5"/>
      <c r="AP13" s="5"/>
      <c r="AQ13" s="34">
        <f>COUNTA(E13:AP13)</f>
        <v>3</v>
      </c>
      <c r="AR13" s="3">
        <f t="shared" si="0"/>
        <v>165</v>
      </c>
      <c r="AS13" s="35">
        <f>AQ13/AR13</f>
        <v>1.8181818181818181E-2</v>
      </c>
    </row>
    <row r="14" spans="1:48" ht="12.75" customHeight="1" x14ac:dyDescent="0.2">
      <c r="A14" s="119"/>
      <c r="B14" s="121"/>
      <c r="C14" s="33" t="s">
        <v>47</v>
      </c>
      <c r="D14" s="3"/>
      <c r="E14" s="4"/>
      <c r="F14" s="4"/>
      <c r="G14" s="4"/>
      <c r="H14" s="4"/>
      <c r="I14" s="4"/>
      <c r="J14" s="21"/>
      <c r="K14" s="4"/>
      <c r="L14" s="4"/>
      <c r="M14" s="4"/>
      <c r="N14" s="4"/>
      <c r="O14" s="4"/>
      <c r="P14" s="4"/>
      <c r="Q14" s="4"/>
      <c r="R14" s="4"/>
      <c r="S14" s="4"/>
      <c r="T14" s="77" t="s">
        <v>107</v>
      </c>
      <c r="U14" s="4"/>
      <c r="V14" s="4"/>
      <c r="W14" s="4"/>
      <c r="X14" s="4"/>
      <c r="Y14" s="4"/>
      <c r="Z14" s="4"/>
      <c r="AA14" s="4"/>
      <c r="AB14" s="4"/>
      <c r="AC14" s="77" t="s">
        <v>107</v>
      </c>
      <c r="AD14" s="78"/>
      <c r="AE14" s="4"/>
      <c r="AF14" s="4"/>
      <c r="AG14" s="4"/>
      <c r="AH14" s="4"/>
      <c r="AI14" s="4"/>
      <c r="AJ14" s="4"/>
      <c r="AK14" s="79" t="s">
        <v>108</v>
      </c>
      <c r="AL14" s="4"/>
      <c r="AM14" s="7"/>
      <c r="AN14" s="7"/>
      <c r="AO14" s="7"/>
      <c r="AP14" s="7"/>
      <c r="AQ14" s="34">
        <f>COUNTA(E14:AP14)</f>
        <v>3</v>
      </c>
      <c r="AR14" s="3">
        <f t="shared" si="0"/>
        <v>165</v>
      </c>
      <c r="AS14" s="35">
        <f t="shared" ref="AS14:AS16" si="1">AQ14/AR14</f>
        <v>1.8181818181818181E-2</v>
      </c>
    </row>
    <row r="15" spans="1:48" ht="12.75" customHeight="1" x14ac:dyDescent="0.2">
      <c r="A15" s="119"/>
      <c r="B15" s="121"/>
      <c r="C15" s="73" t="s">
        <v>99</v>
      </c>
      <c r="D15" s="8"/>
      <c r="E15" s="4"/>
      <c r="F15" s="4"/>
      <c r="G15" s="4"/>
      <c r="H15" s="4"/>
      <c r="I15" s="4"/>
      <c r="J15" s="21"/>
      <c r="K15" s="4"/>
      <c r="L15" s="4"/>
      <c r="M15" s="4"/>
      <c r="N15" s="4"/>
      <c r="O15" s="4"/>
      <c r="P15" s="4"/>
      <c r="Q15" s="4"/>
      <c r="R15" s="4"/>
      <c r="S15" s="4"/>
      <c r="T15" s="77" t="s">
        <v>107</v>
      </c>
      <c r="U15" s="4"/>
      <c r="V15" s="4"/>
      <c r="W15" s="4"/>
      <c r="X15" s="4"/>
      <c r="Y15" s="4"/>
      <c r="Z15" s="4"/>
      <c r="AA15" s="4"/>
      <c r="AB15" s="4"/>
      <c r="AC15" s="77" t="s">
        <v>107</v>
      </c>
      <c r="AD15" s="78"/>
      <c r="AE15" s="4"/>
      <c r="AF15" s="4"/>
      <c r="AG15" s="4"/>
      <c r="AH15" s="4"/>
      <c r="AI15" s="4"/>
      <c r="AJ15" s="4"/>
      <c r="AK15" s="79" t="s">
        <v>108</v>
      </c>
      <c r="AL15" s="4"/>
      <c r="AM15" s="5"/>
      <c r="AN15" s="5"/>
      <c r="AO15" s="5"/>
      <c r="AP15" s="5"/>
      <c r="AQ15" s="34">
        <f>COUNTA(E15:AP15)</f>
        <v>3</v>
      </c>
      <c r="AR15" s="3">
        <f t="shared" si="0"/>
        <v>165</v>
      </c>
      <c r="AS15" s="35">
        <f>AQ15/AR15</f>
        <v>1.8181818181818181E-2</v>
      </c>
    </row>
    <row r="16" spans="1:48" ht="12.75" customHeight="1" thickBot="1" x14ac:dyDescent="0.25">
      <c r="A16" s="119"/>
      <c r="B16" s="122"/>
      <c r="C16" s="33" t="s">
        <v>100</v>
      </c>
      <c r="D16" s="3"/>
      <c r="E16" s="80"/>
      <c r="F16" s="80"/>
      <c r="G16" s="77" t="s">
        <v>107</v>
      </c>
      <c r="H16" s="80"/>
      <c r="I16" s="80"/>
      <c r="J16" s="81"/>
      <c r="K16" s="80"/>
      <c r="L16" s="80"/>
      <c r="M16" s="80"/>
      <c r="N16" s="80"/>
      <c r="O16" s="80"/>
      <c r="P16" s="80"/>
      <c r="Q16" s="80"/>
      <c r="R16" s="80"/>
      <c r="S16" s="80"/>
      <c r="T16" s="77" t="s">
        <v>107</v>
      </c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79" t="s">
        <v>108</v>
      </c>
      <c r="AL16" s="80"/>
      <c r="AM16" s="7"/>
      <c r="AN16" s="7"/>
      <c r="AO16" s="7"/>
      <c r="AP16" s="7"/>
      <c r="AQ16" s="34">
        <f t="shared" ref="AQ16" si="2">COUNTA(E16:AP16)</f>
        <v>3</v>
      </c>
      <c r="AR16" s="3">
        <f t="shared" si="0"/>
        <v>165</v>
      </c>
      <c r="AS16" s="35">
        <f t="shared" si="1"/>
        <v>1.8181818181818181E-2</v>
      </c>
    </row>
    <row r="17" spans="1:45" ht="12.75" customHeight="1" x14ac:dyDescent="0.2">
      <c r="A17" s="119"/>
      <c r="B17" s="120" t="s">
        <v>11</v>
      </c>
      <c r="C17" s="73" t="s">
        <v>45</v>
      </c>
      <c r="D17" s="8"/>
      <c r="E17" s="82"/>
      <c r="F17" s="82"/>
      <c r="G17" s="77" t="s">
        <v>109</v>
      </c>
      <c r="H17" s="82"/>
      <c r="I17" s="82"/>
      <c r="J17" s="75"/>
      <c r="K17" s="82"/>
      <c r="L17" s="82"/>
      <c r="M17" s="82"/>
      <c r="N17" s="82"/>
      <c r="O17" s="82"/>
      <c r="P17" s="82"/>
      <c r="Q17" s="82"/>
      <c r="R17" s="82"/>
      <c r="S17" s="82"/>
      <c r="T17" s="77" t="s">
        <v>107</v>
      </c>
      <c r="U17" s="82"/>
      <c r="V17" s="82"/>
      <c r="W17" s="82"/>
      <c r="X17" s="82"/>
      <c r="Y17" s="82"/>
      <c r="Z17" s="82"/>
      <c r="AA17" s="82"/>
      <c r="AB17" s="82"/>
      <c r="AC17" s="77" t="s">
        <v>107</v>
      </c>
      <c r="AD17" s="82"/>
      <c r="AE17" s="82"/>
      <c r="AF17" s="82"/>
      <c r="AG17" s="82"/>
      <c r="AH17" s="82"/>
      <c r="AI17" s="82"/>
      <c r="AJ17" s="82"/>
      <c r="AK17" s="79" t="s">
        <v>108</v>
      </c>
      <c r="AL17" s="82"/>
      <c r="AM17" s="5"/>
      <c r="AN17" s="5"/>
      <c r="AO17" s="5"/>
      <c r="AP17" s="5"/>
      <c r="AQ17" s="34">
        <f>COUNTA(E17:AP17)</f>
        <v>4</v>
      </c>
      <c r="AR17" s="3">
        <v>132</v>
      </c>
      <c r="AS17" s="35">
        <f>AQ17/AR17</f>
        <v>3.0303030303030304E-2</v>
      </c>
    </row>
    <row r="18" spans="1:45" ht="12.75" customHeight="1" x14ac:dyDescent="0.2">
      <c r="A18" s="119"/>
      <c r="B18" s="121"/>
      <c r="C18" s="73" t="s">
        <v>46</v>
      </c>
      <c r="D18" s="8"/>
      <c r="E18" s="4"/>
      <c r="F18" s="4"/>
      <c r="G18" s="83" t="s">
        <v>109</v>
      </c>
      <c r="H18" s="4"/>
      <c r="I18" s="4"/>
      <c r="J18" s="21"/>
      <c r="K18" s="4"/>
      <c r="L18" s="4"/>
      <c r="M18" s="4"/>
      <c r="N18" s="4"/>
      <c r="O18" s="4"/>
      <c r="P18" s="4"/>
      <c r="Q18" s="4"/>
      <c r="R18" s="4"/>
      <c r="S18" s="4"/>
      <c r="T18" s="83" t="s">
        <v>107</v>
      </c>
      <c r="U18" s="4"/>
      <c r="V18" s="4"/>
      <c r="W18" s="4"/>
      <c r="X18" s="4"/>
      <c r="Y18" s="4"/>
      <c r="Z18" s="4"/>
      <c r="AA18" s="4"/>
      <c r="AB18" s="4"/>
      <c r="AC18" s="77" t="s">
        <v>107</v>
      </c>
      <c r="AD18" s="4"/>
      <c r="AE18" s="4"/>
      <c r="AF18" s="4"/>
      <c r="AG18" s="4"/>
      <c r="AH18" s="4"/>
      <c r="AI18" s="4"/>
      <c r="AJ18" s="4"/>
      <c r="AK18" s="79" t="s">
        <v>108</v>
      </c>
      <c r="AL18" s="4"/>
      <c r="AM18" s="5"/>
      <c r="AN18" s="5"/>
      <c r="AO18" s="5"/>
      <c r="AP18" s="5"/>
      <c r="AQ18" s="34">
        <f>COUNTA(E18:AP18)</f>
        <v>4</v>
      </c>
      <c r="AR18" s="3">
        <v>132</v>
      </c>
      <c r="AS18" s="35">
        <f>AQ18/AR18</f>
        <v>3.0303030303030304E-2</v>
      </c>
    </row>
    <row r="19" spans="1:45" ht="12.75" customHeight="1" x14ac:dyDescent="0.2">
      <c r="A19" s="119"/>
      <c r="B19" s="121"/>
      <c r="C19" s="73" t="s">
        <v>47</v>
      </c>
      <c r="D19" s="3"/>
      <c r="E19" s="4"/>
      <c r="F19" s="4"/>
      <c r="G19" s="83" t="s">
        <v>109</v>
      </c>
      <c r="H19" s="4"/>
      <c r="I19" s="4"/>
      <c r="J19" s="21"/>
      <c r="K19" s="4"/>
      <c r="L19" s="4"/>
      <c r="M19" s="4"/>
      <c r="N19" s="4"/>
      <c r="O19" s="4"/>
      <c r="P19" s="4"/>
      <c r="Q19" s="4"/>
      <c r="R19" s="4"/>
      <c r="S19" s="4"/>
      <c r="T19" s="83" t="s">
        <v>107</v>
      </c>
      <c r="U19" s="4"/>
      <c r="V19" s="4"/>
      <c r="W19" s="4"/>
      <c r="X19" s="4"/>
      <c r="Y19" s="4"/>
      <c r="Z19" s="4"/>
      <c r="AA19" s="4"/>
      <c r="AB19" s="4"/>
      <c r="AC19" s="77" t="s">
        <v>107</v>
      </c>
      <c r="AD19" s="4"/>
      <c r="AE19" s="4"/>
      <c r="AF19" s="4"/>
      <c r="AG19" s="4"/>
      <c r="AH19" s="4"/>
      <c r="AI19" s="4"/>
      <c r="AJ19" s="4"/>
      <c r="AK19" s="79" t="s">
        <v>108</v>
      </c>
      <c r="AL19" s="4"/>
      <c r="AM19" s="7"/>
      <c r="AN19" s="7"/>
      <c r="AO19" s="7"/>
      <c r="AP19" s="7"/>
      <c r="AQ19" s="34">
        <f>COUNTA(E19:AP19)</f>
        <v>4</v>
      </c>
      <c r="AR19" s="3">
        <v>132</v>
      </c>
      <c r="AS19" s="35">
        <f t="shared" ref="AS19" si="3">AQ19/AR19</f>
        <v>3.0303030303030304E-2</v>
      </c>
    </row>
    <row r="20" spans="1:45" ht="12.75" customHeight="1" x14ac:dyDescent="0.2">
      <c r="A20" s="119"/>
      <c r="B20" s="121"/>
      <c r="C20" s="73" t="s">
        <v>99</v>
      </c>
      <c r="D20" s="8"/>
      <c r="E20" s="4"/>
      <c r="F20" s="4"/>
      <c r="G20" s="83" t="s">
        <v>109</v>
      </c>
      <c r="H20" s="4"/>
      <c r="I20" s="4"/>
      <c r="J20" s="21"/>
      <c r="K20" s="4"/>
      <c r="L20" s="4"/>
      <c r="M20" s="4"/>
      <c r="N20" s="4"/>
      <c r="O20" s="4"/>
      <c r="P20" s="4"/>
      <c r="Q20" s="4"/>
      <c r="R20" s="4"/>
      <c r="S20" s="4"/>
      <c r="T20" s="83" t="s">
        <v>107</v>
      </c>
      <c r="U20" s="4"/>
      <c r="V20" s="4"/>
      <c r="W20" s="4"/>
      <c r="X20" s="4"/>
      <c r="Y20" s="4"/>
      <c r="Z20" s="4"/>
      <c r="AA20" s="4"/>
      <c r="AB20" s="4"/>
      <c r="AC20" s="77" t="s">
        <v>107</v>
      </c>
      <c r="AD20" s="4"/>
      <c r="AE20" s="4"/>
      <c r="AF20" s="4"/>
      <c r="AG20" s="4"/>
      <c r="AH20" s="4"/>
      <c r="AI20" s="4"/>
      <c r="AJ20" s="4"/>
      <c r="AK20" s="79" t="s">
        <v>108</v>
      </c>
      <c r="AL20" s="4"/>
      <c r="AM20" s="5"/>
      <c r="AN20" s="5"/>
      <c r="AO20" s="5"/>
      <c r="AP20" s="5"/>
      <c r="AQ20" s="34">
        <f>COUNTA(E20:AP20)</f>
        <v>4</v>
      </c>
      <c r="AR20" s="3">
        <v>132</v>
      </c>
      <c r="AS20" s="35">
        <f>AQ20/AR20</f>
        <v>3.0303030303030304E-2</v>
      </c>
    </row>
    <row r="21" spans="1:45" ht="12.75" customHeight="1" thickBot="1" x14ac:dyDescent="0.25">
      <c r="A21" s="119"/>
      <c r="B21" s="122"/>
      <c r="C21" s="73" t="s">
        <v>100</v>
      </c>
      <c r="D21" s="3"/>
      <c r="E21" s="80"/>
      <c r="F21" s="80"/>
      <c r="G21" s="83" t="s">
        <v>109</v>
      </c>
      <c r="H21" s="80"/>
      <c r="I21" s="81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3" t="s">
        <v>107</v>
      </c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79" t="s">
        <v>108</v>
      </c>
      <c r="AL21" s="80"/>
      <c r="AM21" s="7"/>
      <c r="AN21" s="7"/>
      <c r="AO21" s="7"/>
      <c r="AP21" s="7"/>
      <c r="AQ21" s="34">
        <f t="shared" ref="AQ21" si="4">COUNTA(E21:AP21)</f>
        <v>3</v>
      </c>
      <c r="AR21" s="3">
        <v>132</v>
      </c>
      <c r="AS21" s="35">
        <f t="shared" ref="AS21" si="5">AQ21/AR21</f>
        <v>2.2727272727272728E-2</v>
      </c>
    </row>
    <row r="22" spans="1:45" ht="12.75" customHeight="1" x14ac:dyDescent="0.2">
      <c r="A22" s="119"/>
      <c r="B22" s="120" t="s">
        <v>15</v>
      </c>
      <c r="C22" s="73" t="s">
        <v>45</v>
      </c>
      <c r="D22" s="8"/>
      <c r="E22" s="82"/>
      <c r="F22" s="82"/>
      <c r="G22" s="84" t="s">
        <v>109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77" t="s">
        <v>107</v>
      </c>
      <c r="U22" s="82"/>
      <c r="V22" s="82"/>
      <c r="W22" s="82"/>
      <c r="X22" s="82"/>
      <c r="Y22" s="82"/>
      <c r="Z22" s="82"/>
      <c r="AA22" s="82"/>
      <c r="AB22" s="82"/>
      <c r="AC22" s="77" t="s">
        <v>107</v>
      </c>
      <c r="AD22" s="82"/>
      <c r="AE22" s="82"/>
      <c r="AF22" s="82"/>
      <c r="AG22" s="82"/>
      <c r="AH22" s="82"/>
      <c r="AI22" s="82"/>
      <c r="AJ22" s="82"/>
      <c r="AK22" s="79" t="s">
        <v>108</v>
      </c>
      <c r="AL22" s="82"/>
      <c r="AM22" s="5"/>
      <c r="AN22" s="5"/>
      <c r="AO22" s="5"/>
      <c r="AP22" s="5"/>
      <c r="AQ22" s="34">
        <f>COUNTA(E22:AP22)</f>
        <v>4</v>
      </c>
      <c r="AR22" s="3">
        <v>132</v>
      </c>
      <c r="AS22" s="35">
        <f>AQ22/AR22</f>
        <v>3.0303030303030304E-2</v>
      </c>
    </row>
    <row r="23" spans="1:45" ht="12.75" customHeight="1" x14ac:dyDescent="0.2">
      <c r="A23" s="119"/>
      <c r="B23" s="121"/>
      <c r="C23" s="73" t="s">
        <v>46</v>
      </c>
      <c r="D23" s="8"/>
      <c r="E23" s="4"/>
      <c r="F23" s="4"/>
      <c r="G23" s="84" t="s">
        <v>109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77" t="s">
        <v>107</v>
      </c>
      <c r="U23" s="4"/>
      <c r="V23" s="4"/>
      <c r="W23" s="4"/>
      <c r="X23" s="4"/>
      <c r="Y23" s="4"/>
      <c r="Z23" s="4"/>
      <c r="AA23" s="4"/>
      <c r="AB23" s="4"/>
      <c r="AC23" s="77" t="s">
        <v>107</v>
      </c>
      <c r="AD23" s="4"/>
      <c r="AE23" s="4"/>
      <c r="AF23" s="4"/>
      <c r="AG23" s="4"/>
      <c r="AH23" s="4"/>
      <c r="AI23" s="4"/>
      <c r="AJ23" s="4"/>
      <c r="AK23" s="79" t="s">
        <v>108</v>
      </c>
      <c r="AL23" s="4"/>
      <c r="AM23" s="5"/>
      <c r="AN23" s="5"/>
      <c r="AO23" s="5"/>
      <c r="AP23" s="5"/>
      <c r="AQ23" s="34">
        <f>COUNTA(E23:AP23)</f>
        <v>4</v>
      </c>
      <c r="AR23" s="3">
        <v>132</v>
      </c>
      <c r="AS23" s="35">
        <f>AQ23/AR23</f>
        <v>3.0303030303030304E-2</v>
      </c>
    </row>
    <row r="24" spans="1:45" ht="12.75" customHeight="1" x14ac:dyDescent="0.2">
      <c r="A24" s="119"/>
      <c r="B24" s="121"/>
      <c r="C24" s="73" t="s">
        <v>47</v>
      </c>
      <c r="D24" s="3"/>
      <c r="E24" s="4"/>
      <c r="F24" s="4"/>
      <c r="G24" s="84" t="s">
        <v>109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77" t="s">
        <v>107</v>
      </c>
      <c r="U24" s="4"/>
      <c r="V24" s="4"/>
      <c r="W24" s="4"/>
      <c r="X24" s="4"/>
      <c r="Y24" s="4"/>
      <c r="Z24" s="4"/>
      <c r="AA24" s="4"/>
      <c r="AB24" s="4"/>
      <c r="AC24" s="77" t="s">
        <v>107</v>
      </c>
      <c r="AD24" s="4"/>
      <c r="AE24" s="4"/>
      <c r="AF24" s="4"/>
      <c r="AG24" s="4"/>
      <c r="AH24" s="4"/>
      <c r="AI24" s="4"/>
      <c r="AJ24" s="4"/>
      <c r="AK24" s="79" t="s">
        <v>108</v>
      </c>
      <c r="AL24" s="4"/>
      <c r="AM24" s="7"/>
      <c r="AN24" s="7"/>
      <c r="AO24" s="7"/>
      <c r="AP24" s="7"/>
      <c r="AQ24" s="34">
        <f>COUNTA(E24:AP24)</f>
        <v>4</v>
      </c>
      <c r="AR24" s="3">
        <v>132</v>
      </c>
      <c r="AS24" s="35">
        <f t="shared" ref="AS24" si="6">AQ24/AR24</f>
        <v>3.0303030303030304E-2</v>
      </c>
    </row>
    <row r="25" spans="1:45" ht="12.75" customHeight="1" x14ac:dyDescent="0.2">
      <c r="A25" s="119"/>
      <c r="B25" s="121"/>
      <c r="C25" s="73" t="s">
        <v>99</v>
      </c>
      <c r="D25" s="8"/>
      <c r="E25" s="4"/>
      <c r="F25" s="4"/>
      <c r="G25" s="83" t="s">
        <v>109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77" t="s">
        <v>107</v>
      </c>
      <c r="U25" s="4"/>
      <c r="V25" s="4"/>
      <c r="W25" s="4"/>
      <c r="X25" s="4"/>
      <c r="Y25" s="4"/>
      <c r="Z25" s="4"/>
      <c r="AA25" s="4"/>
      <c r="AB25" s="4"/>
      <c r="AC25" s="77" t="s">
        <v>107</v>
      </c>
      <c r="AD25" s="4"/>
      <c r="AE25" s="4"/>
      <c r="AF25" s="4"/>
      <c r="AG25" s="4"/>
      <c r="AH25" s="4"/>
      <c r="AI25" s="4"/>
      <c r="AJ25" s="4"/>
      <c r="AK25" s="79" t="s">
        <v>108</v>
      </c>
      <c r="AL25" s="4"/>
      <c r="AM25" s="5"/>
      <c r="AN25" s="5"/>
      <c r="AO25" s="5"/>
      <c r="AP25" s="5"/>
      <c r="AQ25" s="34">
        <f>COUNTA(E25:AP25)</f>
        <v>4</v>
      </c>
      <c r="AR25" s="3">
        <v>132</v>
      </c>
      <c r="AS25" s="35">
        <f>AQ25/AR25</f>
        <v>3.0303030303030304E-2</v>
      </c>
    </row>
    <row r="26" spans="1:45" ht="12.75" customHeight="1" thickBot="1" x14ac:dyDescent="0.25">
      <c r="A26" s="119"/>
      <c r="B26" s="122"/>
      <c r="C26" s="73" t="s">
        <v>100</v>
      </c>
      <c r="D26" s="3"/>
      <c r="E26" s="80"/>
      <c r="F26" s="80"/>
      <c r="G26" s="83" t="s">
        <v>109</v>
      </c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77" t="s">
        <v>107</v>
      </c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79" t="s">
        <v>110</v>
      </c>
      <c r="AL26" s="80"/>
      <c r="AM26" s="7"/>
      <c r="AN26" s="7"/>
      <c r="AO26" s="7"/>
      <c r="AP26" s="7"/>
      <c r="AQ26" s="34">
        <f t="shared" ref="AQ26" si="7">COUNTA(E26:AP26)</f>
        <v>3</v>
      </c>
      <c r="AR26" s="3">
        <v>132</v>
      </c>
      <c r="AS26" s="35">
        <f t="shared" ref="AS26" si="8">AQ26/AR26</f>
        <v>2.2727272727272728E-2</v>
      </c>
    </row>
    <row r="27" spans="1:45" ht="12.75" customHeight="1" x14ac:dyDescent="0.2">
      <c r="A27" s="119"/>
      <c r="B27" s="120" t="s">
        <v>16</v>
      </c>
      <c r="C27" s="73" t="s">
        <v>45</v>
      </c>
      <c r="D27" s="8"/>
      <c r="E27" s="82"/>
      <c r="F27" s="82"/>
      <c r="G27" s="75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77" t="s">
        <v>107</v>
      </c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79" t="s">
        <v>108</v>
      </c>
      <c r="AM27" s="5"/>
      <c r="AN27" s="5"/>
      <c r="AO27" s="5"/>
      <c r="AP27" s="5"/>
      <c r="AQ27" s="34">
        <f>COUNTA(E27:AP27)</f>
        <v>2</v>
      </c>
      <c r="AR27" s="3">
        <v>66</v>
      </c>
      <c r="AS27" s="35">
        <f>AQ27/AR27</f>
        <v>3.0303030303030304E-2</v>
      </c>
    </row>
    <row r="28" spans="1:45" ht="12.75" customHeight="1" x14ac:dyDescent="0.2">
      <c r="A28" s="119"/>
      <c r="B28" s="121"/>
      <c r="C28" s="73" t="s">
        <v>46</v>
      </c>
      <c r="D28" s="8"/>
      <c r="E28" s="4"/>
      <c r="F28" s="4"/>
      <c r="G28" s="21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7" t="s">
        <v>107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79" t="s">
        <v>108</v>
      </c>
      <c r="AM28" s="5"/>
      <c r="AN28" s="5"/>
      <c r="AO28" s="5"/>
      <c r="AP28" s="5"/>
      <c r="AQ28" s="34">
        <f>COUNTA(E28:AP28)</f>
        <v>2</v>
      </c>
      <c r="AR28" s="3">
        <v>66</v>
      </c>
      <c r="AS28" s="35">
        <f>AQ28/AR28</f>
        <v>3.0303030303030304E-2</v>
      </c>
    </row>
    <row r="29" spans="1:45" ht="12.75" customHeight="1" x14ac:dyDescent="0.2">
      <c r="A29" s="119"/>
      <c r="B29" s="121"/>
      <c r="C29" s="73" t="s">
        <v>47</v>
      </c>
      <c r="D29" s="3"/>
      <c r="E29" s="4"/>
      <c r="F29" s="4"/>
      <c r="G29" s="2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7" t="s">
        <v>107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79" t="s">
        <v>108</v>
      </c>
      <c r="AM29" s="7"/>
      <c r="AN29" s="7"/>
      <c r="AO29" s="7"/>
      <c r="AP29" s="7"/>
      <c r="AQ29" s="34">
        <f>COUNTA(E29:AP29)</f>
        <v>2</v>
      </c>
      <c r="AR29" s="3">
        <v>66</v>
      </c>
      <c r="AS29" s="35">
        <f t="shared" ref="AS29" si="9">AQ29/AR29</f>
        <v>3.0303030303030304E-2</v>
      </c>
    </row>
    <row r="30" spans="1:45" ht="12.75" customHeight="1" x14ac:dyDescent="0.2">
      <c r="A30" s="119"/>
      <c r="B30" s="121"/>
      <c r="C30" s="73" t="s">
        <v>99</v>
      </c>
      <c r="D30" s="8"/>
      <c r="E30" s="4"/>
      <c r="F30" s="4"/>
      <c r="G30" s="21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77" t="s">
        <v>107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79" t="s">
        <v>108</v>
      </c>
      <c r="AM30" s="5"/>
      <c r="AN30" s="5"/>
      <c r="AO30" s="5"/>
      <c r="AP30" s="5"/>
      <c r="AQ30" s="34">
        <f>COUNTA(E30:AP30)</f>
        <v>2</v>
      </c>
      <c r="AR30" s="3">
        <v>66</v>
      </c>
      <c r="AS30" s="35">
        <f>AQ30/AR30</f>
        <v>3.0303030303030304E-2</v>
      </c>
    </row>
    <row r="31" spans="1:45" ht="12.75" customHeight="1" thickBot="1" x14ac:dyDescent="0.25">
      <c r="A31" s="119"/>
      <c r="B31" s="122"/>
      <c r="C31" s="73" t="s">
        <v>100</v>
      </c>
      <c r="D31" s="3"/>
      <c r="E31" s="80"/>
      <c r="F31" s="80"/>
      <c r="G31" s="81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77" t="s">
        <v>107</v>
      </c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79" t="s">
        <v>110</v>
      </c>
      <c r="AM31" s="7"/>
      <c r="AN31" s="7"/>
      <c r="AO31" s="7"/>
      <c r="AP31" s="7"/>
      <c r="AQ31" s="34">
        <f t="shared" ref="AQ31" si="10">COUNTA(E31:AP31)</f>
        <v>2</v>
      </c>
      <c r="AR31" s="3">
        <v>66</v>
      </c>
      <c r="AS31" s="35">
        <f t="shared" ref="AS31" si="11">AQ31/AR31</f>
        <v>3.0303030303030304E-2</v>
      </c>
    </row>
    <row r="32" spans="1:45" ht="12.75" customHeight="1" x14ac:dyDescent="0.2">
      <c r="A32" s="119"/>
      <c r="B32" s="120" t="s">
        <v>37</v>
      </c>
      <c r="C32" s="73" t="s">
        <v>45</v>
      </c>
      <c r="D32" s="8"/>
      <c r="E32" s="82"/>
      <c r="F32" s="82"/>
      <c r="G32" s="75"/>
      <c r="H32" s="75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79" t="s">
        <v>108</v>
      </c>
      <c r="AM32" s="5"/>
      <c r="AN32" s="5"/>
      <c r="AO32" s="5"/>
      <c r="AP32" s="5"/>
      <c r="AQ32" s="34">
        <f>COUNTA(E32:AP32)</f>
        <v>1</v>
      </c>
      <c r="AR32" s="3">
        <v>33</v>
      </c>
      <c r="AS32" s="35">
        <f>AQ32/AR32</f>
        <v>3.0303030303030304E-2</v>
      </c>
    </row>
    <row r="33" spans="1:45" ht="12.75" customHeight="1" x14ac:dyDescent="0.2">
      <c r="A33" s="119"/>
      <c r="B33" s="121"/>
      <c r="C33" s="73" t="s">
        <v>46</v>
      </c>
      <c r="D33" s="8"/>
      <c r="E33" s="4"/>
      <c r="F33" s="4"/>
      <c r="G33" s="21"/>
      <c r="H33" s="2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79" t="s">
        <v>108</v>
      </c>
      <c r="AM33" s="5"/>
      <c r="AN33" s="5"/>
      <c r="AO33" s="5"/>
      <c r="AP33" s="5"/>
      <c r="AQ33" s="34">
        <f>COUNTA(E33:AP33)</f>
        <v>1</v>
      </c>
      <c r="AR33" s="3">
        <v>33</v>
      </c>
      <c r="AS33" s="35">
        <f>AQ33/AR33</f>
        <v>3.0303030303030304E-2</v>
      </c>
    </row>
    <row r="34" spans="1:45" ht="12.75" customHeight="1" x14ac:dyDescent="0.2">
      <c r="A34" s="119"/>
      <c r="B34" s="121"/>
      <c r="C34" s="73" t="s">
        <v>47</v>
      </c>
      <c r="D34" s="3"/>
      <c r="E34" s="4"/>
      <c r="F34" s="4"/>
      <c r="G34" s="21"/>
      <c r="H34" s="2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79" t="s">
        <v>108</v>
      </c>
      <c r="AM34" s="7"/>
      <c r="AN34" s="7"/>
      <c r="AO34" s="7"/>
      <c r="AP34" s="7"/>
      <c r="AQ34" s="34">
        <f>COUNTA(E34:AP34)</f>
        <v>1</v>
      </c>
      <c r="AR34" s="3">
        <v>33</v>
      </c>
      <c r="AS34" s="35">
        <f t="shared" ref="AS34" si="12">AQ34/AR34</f>
        <v>3.0303030303030304E-2</v>
      </c>
    </row>
    <row r="35" spans="1:45" ht="12.75" customHeight="1" x14ac:dyDescent="0.2">
      <c r="A35" s="119"/>
      <c r="B35" s="121"/>
      <c r="C35" s="73" t="s">
        <v>99</v>
      </c>
      <c r="D35" s="8"/>
      <c r="E35" s="4"/>
      <c r="F35" s="4"/>
      <c r="G35" s="21"/>
      <c r="H35" s="21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79" t="s">
        <v>108</v>
      </c>
      <c r="AM35" s="5"/>
      <c r="AN35" s="5"/>
      <c r="AO35" s="5"/>
      <c r="AP35" s="5"/>
      <c r="AQ35" s="34">
        <f>COUNTA(E35:AP35)</f>
        <v>1</v>
      </c>
      <c r="AR35" s="3">
        <v>33</v>
      </c>
      <c r="AS35" s="35">
        <f>AQ35/AR35</f>
        <v>3.0303030303030304E-2</v>
      </c>
    </row>
    <row r="36" spans="1:45" ht="12.75" customHeight="1" thickBot="1" x14ac:dyDescent="0.25">
      <c r="A36" s="119"/>
      <c r="B36" s="122"/>
      <c r="C36" s="73" t="s">
        <v>100</v>
      </c>
      <c r="D36" s="3"/>
      <c r="E36" s="80"/>
      <c r="F36" s="80"/>
      <c r="G36" s="81"/>
      <c r="H36" s="81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79" t="s">
        <v>108</v>
      </c>
      <c r="AM36" s="7"/>
      <c r="AN36" s="7"/>
      <c r="AO36" s="7"/>
      <c r="AP36" s="7"/>
      <c r="AQ36" s="34">
        <f t="shared" ref="AQ36" si="13">COUNTA(E36:AP36)</f>
        <v>1</v>
      </c>
      <c r="AR36" s="3">
        <v>33</v>
      </c>
      <c r="AS36" s="35">
        <f t="shared" ref="AS36" si="14">AQ36/AR36</f>
        <v>3.0303030303030304E-2</v>
      </c>
    </row>
    <row r="37" spans="1:45" ht="12.75" customHeight="1" x14ac:dyDescent="0.2">
      <c r="A37" s="119"/>
      <c r="B37" s="120" t="s">
        <v>38</v>
      </c>
      <c r="C37" s="73" t="s">
        <v>45</v>
      </c>
      <c r="D37" s="8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75"/>
      <c r="R37" s="75"/>
      <c r="S37" s="75"/>
      <c r="T37" s="85" t="s">
        <v>107</v>
      </c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 t="s">
        <v>110</v>
      </c>
      <c r="AK37" s="75"/>
      <c r="AL37" s="82"/>
      <c r="AM37" s="5"/>
      <c r="AN37" s="5"/>
      <c r="AO37" s="5"/>
      <c r="AP37" s="5"/>
      <c r="AQ37" s="34">
        <f>COUNTA(E37:AP37)</f>
        <v>2</v>
      </c>
      <c r="AR37" s="3">
        <v>33</v>
      </c>
      <c r="AS37" s="35">
        <f>AQ37/AR37</f>
        <v>6.0606060606060608E-2</v>
      </c>
    </row>
    <row r="38" spans="1:45" ht="12.75" customHeight="1" x14ac:dyDescent="0.2">
      <c r="A38" s="119"/>
      <c r="B38" s="121"/>
      <c r="C38" s="73" t="s">
        <v>46</v>
      </c>
      <c r="D38" s="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21"/>
      <c r="R38" s="21"/>
      <c r="S38" s="21"/>
      <c r="T38" s="85" t="s">
        <v>107</v>
      </c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 t="s">
        <v>110</v>
      </c>
      <c r="AK38" s="21"/>
      <c r="AL38" s="4"/>
      <c r="AM38" s="5"/>
      <c r="AN38" s="5"/>
      <c r="AO38" s="5"/>
      <c r="AP38" s="5"/>
      <c r="AQ38" s="34">
        <f>COUNTA(E38:AP38)</f>
        <v>2</v>
      </c>
      <c r="AR38" s="3">
        <v>33</v>
      </c>
      <c r="AS38" s="35">
        <f>AQ38/AR38</f>
        <v>6.0606060606060608E-2</v>
      </c>
    </row>
    <row r="39" spans="1:45" ht="12.75" customHeight="1" x14ac:dyDescent="0.2">
      <c r="A39" s="119"/>
      <c r="B39" s="121"/>
      <c r="C39" s="73" t="s">
        <v>47</v>
      </c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1"/>
      <c r="R39" s="21"/>
      <c r="S39" s="21"/>
      <c r="T39" s="85" t="s">
        <v>107</v>
      </c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 t="s">
        <v>110</v>
      </c>
      <c r="AK39" s="21"/>
      <c r="AL39" s="4"/>
      <c r="AM39" s="7"/>
      <c r="AN39" s="7"/>
      <c r="AO39" s="7"/>
      <c r="AP39" s="7"/>
      <c r="AQ39" s="34">
        <f>COUNTA(E39:AP39)</f>
        <v>2</v>
      </c>
      <c r="AR39" s="3">
        <v>33</v>
      </c>
      <c r="AS39" s="35">
        <f t="shared" ref="AS39" si="15">AQ39/AR39</f>
        <v>6.0606060606060608E-2</v>
      </c>
    </row>
    <row r="40" spans="1:45" ht="12.75" customHeight="1" x14ac:dyDescent="0.2">
      <c r="A40" s="119"/>
      <c r="B40" s="121"/>
      <c r="C40" s="73" t="s">
        <v>99</v>
      </c>
      <c r="D40" s="8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21"/>
      <c r="R40" s="21"/>
      <c r="S40" s="21"/>
      <c r="T40" s="85" t="s">
        <v>107</v>
      </c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 t="s">
        <v>110</v>
      </c>
      <c r="AK40" s="21"/>
      <c r="AL40" s="4"/>
      <c r="AM40" s="5"/>
      <c r="AN40" s="5"/>
      <c r="AO40" s="5"/>
      <c r="AP40" s="5"/>
      <c r="AQ40" s="34">
        <f>COUNTA(E40:AP40)</f>
        <v>2</v>
      </c>
      <c r="AR40" s="3">
        <v>33</v>
      </c>
      <c r="AS40" s="35">
        <f>AQ40/AR40</f>
        <v>6.0606060606060608E-2</v>
      </c>
    </row>
    <row r="41" spans="1:45" ht="12.75" customHeight="1" thickBot="1" x14ac:dyDescent="0.25">
      <c r="A41" s="119"/>
      <c r="B41" s="122"/>
      <c r="C41" s="73" t="s">
        <v>100</v>
      </c>
      <c r="D41" s="3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1"/>
      <c r="R41" s="81"/>
      <c r="S41" s="81"/>
      <c r="T41" s="85" t="s">
        <v>107</v>
      </c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 t="s">
        <v>110</v>
      </c>
      <c r="AK41" s="81"/>
      <c r="AL41" s="80"/>
      <c r="AM41" s="7"/>
      <c r="AN41" s="7"/>
      <c r="AO41" s="7"/>
      <c r="AP41" s="7"/>
      <c r="AQ41" s="34">
        <f t="shared" ref="AQ41" si="16">COUNTA(E41:AP41)</f>
        <v>2</v>
      </c>
      <c r="AR41" s="3">
        <v>33</v>
      </c>
      <c r="AS41" s="35">
        <f t="shared" ref="AS41" si="17">AQ41/AR41</f>
        <v>6.0606060606060608E-2</v>
      </c>
    </row>
    <row r="42" spans="1:45" ht="12.75" customHeight="1" x14ac:dyDescent="0.2">
      <c r="A42" s="119"/>
      <c r="B42" s="120" t="s">
        <v>39</v>
      </c>
      <c r="C42" s="73" t="s">
        <v>45</v>
      </c>
      <c r="D42" s="8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9" t="s">
        <v>108</v>
      </c>
      <c r="AM42" s="5"/>
      <c r="AN42" s="5"/>
      <c r="AO42" s="5"/>
      <c r="AP42" s="5"/>
      <c r="AQ42" s="34">
        <f>COUNTA(E42:AP42)</f>
        <v>1</v>
      </c>
      <c r="AR42" s="3">
        <v>33</v>
      </c>
      <c r="AS42" s="35">
        <f>AQ42/AR42</f>
        <v>3.0303030303030304E-2</v>
      </c>
    </row>
    <row r="43" spans="1:45" ht="12.75" customHeight="1" x14ac:dyDescent="0.2">
      <c r="A43" s="119"/>
      <c r="B43" s="121"/>
      <c r="C43" s="73" t="s">
        <v>46</v>
      </c>
      <c r="D43" s="8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79" t="s">
        <v>108</v>
      </c>
      <c r="AM43" s="5"/>
      <c r="AN43" s="5"/>
      <c r="AO43" s="5"/>
      <c r="AP43" s="5"/>
      <c r="AQ43" s="34">
        <f>COUNTA(E43:AP43)</f>
        <v>1</v>
      </c>
      <c r="AR43" s="3">
        <v>33</v>
      </c>
      <c r="AS43" s="35">
        <f>AQ43/AR43</f>
        <v>3.0303030303030304E-2</v>
      </c>
    </row>
    <row r="44" spans="1:45" ht="12.75" customHeight="1" x14ac:dyDescent="0.2">
      <c r="A44" s="119"/>
      <c r="B44" s="121"/>
      <c r="C44" s="73" t="s">
        <v>47</v>
      </c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79" t="s">
        <v>108</v>
      </c>
      <c r="AM44" s="7"/>
      <c r="AN44" s="7"/>
      <c r="AO44" s="7"/>
      <c r="AP44" s="7"/>
      <c r="AQ44" s="34">
        <f>COUNTA(E44:AP44)</f>
        <v>1</v>
      </c>
      <c r="AR44" s="3">
        <v>33</v>
      </c>
      <c r="AS44" s="35">
        <f t="shared" ref="AS44" si="18">AQ44/AR44</f>
        <v>3.0303030303030304E-2</v>
      </c>
    </row>
    <row r="45" spans="1:45" ht="12.75" customHeight="1" x14ac:dyDescent="0.2">
      <c r="A45" s="119"/>
      <c r="B45" s="121"/>
      <c r="C45" s="73" t="s">
        <v>99</v>
      </c>
      <c r="D45" s="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79" t="s">
        <v>108</v>
      </c>
      <c r="AM45" s="5"/>
      <c r="AN45" s="5"/>
      <c r="AO45" s="5"/>
      <c r="AP45" s="5"/>
      <c r="AQ45" s="34">
        <f>COUNTA(E45:AP45)</f>
        <v>1</v>
      </c>
      <c r="AR45" s="3">
        <v>33</v>
      </c>
      <c r="AS45" s="35">
        <f>AQ45/AR45</f>
        <v>3.0303030303030304E-2</v>
      </c>
    </row>
    <row r="46" spans="1:45" ht="12.75" customHeight="1" thickBot="1" x14ac:dyDescent="0.25">
      <c r="A46" s="119"/>
      <c r="B46" s="122"/>
      <c r="C46" s="73" t="s">
        <v>100</v>
      </c>
      <c r="D46" s="3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1"/>
      <c r="R46" s="81"/>
      <c r="S46" s="81"/>
      <c r="T46" s="88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81"/>
      <c r="AL46" s="79" t="s">
        <v>108</v>
      </c>
      <c r="AM46" s="7"/>
      <c r="AN46" s="7"/>
      <c r="AO46" s="7"/>
      <c r="AP46" s="7"/>
      <c r="AQ46" s="34">
        <f t="shared" ref="AQ46" si="19">COUNTA(E46:AP46)</f>
        <v>1</v>
      </c>
      <c r="AR46" s="3">
        <v>33</v>
      </c>
      <c r="AS46" s="35">
        <f t="shared" ref="AS46" si="20">AQ46/AR46</f>
        <v>3.0303030303030304E-2</v>
      </c>
    </row>
    <row r="47" spans="1:45" ht="12.75" customHeight="1" x14ac:dyDescent="0.2">
      <c r="A47" s="119"/>
      <c r="B47" s="123" t="s">
        <v>57</v>
      </c>
      <c r="C47" s="73" t="s">
        <v>45</v>
      </c>
      <c r="D47" s="8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75"/>
      <c r="R47" s="75"/>
      <c r="S47" s="75"/>
      <c r="T47" s="85" t="s">
        <v>110</v>
      </c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7" t="s">
        <v>110</v>
      </c>
      <c r="AK47" s="75"/>
      <c r="AL47" s="82"/>
      <c r="AM47" s="5"/>
      <c r="AN47" s="5"/>
      <c r="AO47" s="5"/>
      <c r="AP47" s="5"/>
      <c r="AQ47" s="34">
        <f>COUNTA(E47:AP47)</f>
        <v>2</v>
      </c>
      <c r="AR47" s="3">
        <v>99</v>
      </c>
      <c r="AS47" s="35">
        <f>AQ47/AR47</f>
        <v>2.0202020202020204E-2</v>
      </c>
    </row>
    <row r="48" spans="1:45" ht="12.75" customHeight="1" x14ac:dyDescent="0.2">
      <c r="A48" s="119"/>
      <c r="B48" s="123"/>
      <c r="C48" s="73" t="s">
        <v>46</v>
      </c>
      <c r="D48" s="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21"/>
      <c r="R48" s="21"/>
      <c r="S48" s="21"/>
      <c r="T48" s="85" t="s">
        <v>110</v>
      </c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7" t="s">
        <v>110</v>
      </c>
      <c r="AK48" s="21"/>
      <c r="AL48" s="4"/>
      <c r="AM48" s="5"/>
      <c r="AN48" s="5"/>
      <c r="AO48" s="5"/>
      <c r="AP48" s="5"/>
      <c r="AQ48" s="34">
        <f>COUNTA(E48:AP48)</f>
        <v>2</v>
      </c>
      <c r="AR48" s="3">
        <v>99</v>
      </c>
      <c r="AS48" s="35">
        <f>AQ48/AR48</f>
        <v>2.0202020202020204E-2</v>
      </c>
    </row>
    <row r="49" spans="1:87" ht="12.75" customHeight="1" x14ac:dyDescent="0.2">
      <c r="A49" s="119"/>
      <c r="B49" s="123"/>
      <c r="C49" s="73" t="s">
        <v>47</v>
      </c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21"/>
      <c r="R49" s="21"/>
      <c r="S49" s="21"/>
      <c r="T49" s="85" t="s">
        <v>110</v>
      </c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7" t="s">
        <v>110</v>
      </c>
      <c r="AK49" s="21"/>
      <c r="AL49" s="4"/>
      <c r="AM49" s="7"/>
      <c r="AN49" s="7"/>
      <c r="AO49" s="7"/>
      <c r="AP49" s="7"/>
      <c r="AQ49" s="34">
        <f>COUNTA(E49:AP49)</f>
        <v>2</v>
      </c>
      <c r="AR49" s="3">
        <v>99</v>
      </c>
      <c r="AS49" s="35">
        <f t="shared" ref="AS49" si="21">AQ49/AR49</f>
        <v>2.0202020202020204E-2</v>
      </c>
    </row>
    <row r="50" spans="1:87" ht="12.75" customHeight="1" x14ac:dyDescent="0.2">
      <c r="A50" s="119"/>
      <c r="B50" s="123"/>
      <c r="C50" s="73" t="s">
        <v>99</v>
      </c>
      <c r="D50" s="8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21"/>
      <c r="R50" s="21"/>
      <c r="S50" s="21"/>
      <c r="T50" s="85" t="s">
        <v>110</v>
      </c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 t="s">
        <v>110</v>
      </c>
      <c r="AK50" s="21"/>
      <c r="AL50" s="4"/>
      <c r="AM50" s="5"/>
      <c r="AN50" s="5"/>
      <c r="AO50" s="5"/>
      <c r="AP50" s="5"/>
      <c r="AQ50" s="34">
        <f>COUNTA(E50:AP50)</f>
        <v>2</v>
      </c>
      <c r="AR50" s="3">
        <v>99</v>
      </c>
      <c r="AS50" s="35">
        <f>AQ50/AR50</f>
        <v>2.0202020202020204E-2</v>
      </c>
    </row>
    <row r="51" spans="1:87" ht="12.75" customHeight="1" thickBot="1" x14ac:dyDescent="0.25">
      <c r="A51" s="119"/>
      <c r="B51" s="123"/>
      <c r="C51" s="73" t="s">
        <v>100</v>
      </c>
      <c r="D51" s="3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1"/>
      <c r="R51" s="81"/>
      <c r="S51" s="81"/>
      <c r="T51" s="85" t="s">
        <v>110</v>
      </c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7" t="s">
        <v>110</v>
      </c>
      <c r="AK51" s="81"/>
      <c r="AL51" s="80"/>
      <c r="AM51" s="7"/>
      <c r="AN51" s="7"/>
      <c r="AO51" s="7"/>
      <c r="AP51" s="7"/>
      <c r="AQ51" s="34">
        <f t="shared" ref="AQ51" si="22">COUNTA(E51:AP51)</f>
        <v>2</v>
      </c>
      <c r="AR51" s="3">
        <v>99</v>
      </c>
      <c r="AS51" s="35">
        <f t="shared" ref="AS51" si="23">AQ51/AR51</f>
        <v>2.0202020202020204E-2</v>
      </c>
    </row>
    <row r="52" spans="1:87" s="37" customFormat="1" ht="27" customHeight="1" x14ac:dyDescent="0.2">
      <c r="A52" s="162"/>
      <c r="B52" s="162"/>
      <c r="C52" s="162"/>
      <c r="D52" s="162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2"/>
      <c r="AN52" s="52"/>
      <c r="AO52" s="52"/>
      <c r="AP52" s="52"/>
      <c r="AQ52" s="52"/>
      <c r="AR52" s="52"/>
      <c r="AS52" s="52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</row>
    <row r="53" spans="1:87" s="2" customFormat="1" ht="111.75" customHeight="1" x14ac:dyDescent="0.2">
      <c r="A53" s="163" t="s">
        <v>13</v>
      </c>
      <c r="B53" s="163"/>
      <c r="C53" s="163"/>
      <c r="D53" s="163"/>
      <c r="E53" s="124" t="s">
        <v>26</v>
      </c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6"/>
      <c r="AQ53" s="132" t="s">
        <v>19</v>
      </c>
      <c r="AR53" s="132" t="s">
        <v>21</v>
      </c>
      <c r="AS53" s="153" t="s">
        <v>20</v>
      </c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</row>
    <row r="54" spans="1:87" s="2" customFormat="1" ht="21.75" customHeight="1" x14ac:dyDescent="0.2">
      <c r="A54" s="154" t="s">
        <v>0</v>
      </c>
      <c r="B54" s="155"/>
      <c r="C54" s="120" t="s">
        <v>48</v>
      </c>
      <c r="D54" s="19" t="s">
        <v>17</v>
      </c>
      <c r="E54" s="158" t="s">
        <v>1</v>
      </c>
      <c r="F54" s="159"/>
      <c r="G54" s="159"/>
      <c r="H54" s="160"/>
      <c r="I54" s="123" t="s">
        <v>2</v>
      </c>
      <c r="J54" s="123"/>
      <c r="K54" s="123"/>
      <c r="L54" s="123"/>
      <c r="M54" s="123" t="s">
        <v>3</v>
      </c>
      <c r="N54" s="123"/>
      <c r="O54" s="123"/>
      <c r="P54" s="123"/>
      <c r="Q54" s="123" t="s">
        <v>4</v>
      </c>
      <c r="R54" s="123"/>
      <c r="S54" s="123"/>
      <c r="T54" s="123"/>
      <c r="U54" s="123" t="s">
        <v>5</v>
      </c>
      <c r="V54" s="123"/>
      <c r="W54" s="123"/>
      <c r="X54" s="123" t="s">
        <v>6</v>
      </c>
      <c r="Y54" s="123"/>
      <c r="Z54" s="123"/>
      <c r="AA54" s="123"/>
      <c r="AB54" s="123" t="s">
        <v>7</v>
      </c>
      <c r="AC54" s="123"/>
      <c r="AD54" s="123"/>
      <c r="AE54" s="123" t="s">
        <v>8</v>
      </c>
      <c r="AF54" s="123"/>
      <c r="AG54" s="123"/>
      <c r="AH54" s="123"/>
      <c r="AI54" s="123"/>
      <c r="AJ54" s="123" t="s">
        <v>9</v>
      </c>
      <c r="AK54" s="123"/>
      <c r="AL54" s="123"/>
      <c r="AM54" s="123" t="s">
        <v>10</v>
      </c>
      <c r="AN54" s="123"/>
      <c r="AO54" s="123"/>
      <c r="AP54" s="123"/>
      <c r="AQ54" s="132"/>
      <c r="AR54" s="132"/>
      <c r="AS54" s="153"/>
    </row>
    <row r="55" spans="1:87" s="6" customFormat="1" ht="11.25" customHeight="1" x14ac:dyDescent="0.2">
      <c r="A55" s="156"/>
      <c r="B55" s="157"/>
      <c r="C55" s="122"/>
      <c r="D55" s="19" t="s">
        <v>18</v>
      </c>
      <c r="E55" s="5">
        <v>1</v>
      </c>
      <c r="F55" s="5">
        <v>2</v>
      </c>
      <c r="G55" s="5">
        <v>3</v>
      </c>
      <c r="H55" s="5">
        <v>4</v>
      </c>
      <c r="I55" s="5">
        <v>5</v>
      </c>
      <c r="J55" s="5">
        <v>6</v>
      </c>
      <c r="K55" s="5">
        <v>7</v>
      </c>
      <c r="L55" s="5">
        <v>8</v>
      </c>
      <c r="M55" s="5">
        <v>9</v>
      </c>
      <c r="N55" s="5">
        <v>10</v>
      </c>
      <c r="O55" s="5">
        <v>11</v>
      </c>
      <c r="P55" s="5">
        <v>12</v>
      </c>
      <c r="Q55" s="5">
        <v>13</v>
      </c>
      <c r="R55" s="5">
        <v>14</v>
      </c>
      <c r="S55" s="5">
        <v>15</v>
      </c>
      <c r="T55" s="5">
        <v>16</v>
      </c>
      <c r="U55" s="5">
        <v>17</v>
      </c>
      <c r="V55" s="5">
        <v>18</v>
      </c>
      <c r="W55" s="5">
        <v>19</v>
      </c>
      <c r="X55" s="5">
        <v>20</v>
      </c>
      <c r="Y55" s="5">
        <v>21</v>
      </c>
      <c r="Z55" s="5">
        <v>22</v>
      </c>
      <c r="AA55" s="5">
        <v>23</v>
      </c>
      <c r="AB55" s="5">
        <v>24</v>
      </c>
      <c r="AC55" s="5">
        <v>25</v>
      </c>
      <c r="AD55" s="5">
        <v>26</v>
      </c>
      <c r="AE55" s="5">
        <v>27</v>
      </c>
      <c r="AF55" s="5">
        <v>28</v>
      </c>
      <c r="AG55" s="5">
        <v>29</v>
      </c>
      <c r="AH55" s="5">
        <v>30</v>
      </c>
      <c r="AI55" s="5">
        <v>31</v>
      </c>
      <c r="AJ55" s="5">
        <v>32</v>
      </c>
      <c r="AK55" s="5">
        <v>33</v>
      </c>
      <c r="AL55" s="5">
        <v>34</v>
      </c>
      <c r="AM55" s="5">
        <v>35</v>
      </c>
      <c r="AN55" s="5">
        <v>36</v>
      </c>
      <c r="AO55" s="5">
        <v>37</v>
      </c>
      <c r="AP55" s="5">
        <v>38</v>
      </c>
      <c r="AQ55" s="132"/>
      <c r="AR55" s="132"/>
      <c r="AS55" s="153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</row>
    <row r="56" spans="1:87" ht="12.75" customHeight="1" x14ac:dyDescent="0.2">
      <c r="A56" s="118" t="s">
        <v>24</v>
      </c>
      <c r="B56" s="120" t="s">
        <v>12</v>
      </c>
      <c r="C56" s="33" t="s">
        <v>60</v>
      </c>
      <c r="D56" s="38"/>
      <c r="E56" s="36"/>
      <c r="F56" s="91" t="s">
        <v>111</v>
      </c>
      <c r="G56" s="36"/>
      <c r="H56" s="36"/>
      <c r="I56" s="36"/>
      <c r="J56" s="36"/>
      <c r="K56" s="91" t="s">
        <v>112</v>
      </c>
      <c r="L56" s="36"/>
      <c r="M56" s="36"/>
      <c r="N56" s="91" t="s">
        <v>112</v>
      </c>
      <c r="O56" s="36"/>
      <c r="P56" s="20"/>
      <c r="Q56" s="92" t="s">
        <v>107</v>
      </c>
      <c r="R56" s="20"/>
      <c r="S56" s="93" t="s">
        <v>113</v>
      </c>
      <c r="T56" s="20"/>
      <c r="U56" s="92" t="s">
        <v>113</v>
      </c>
      <c r="V56" s="20"/>
      <c r="W56" s="92" t="s">
        <v>107</v>
      </c>
      <c r="X56" s="20"/>
      <c r="Y56" s="93" t="s">
        <v>107</v>
      </c>
      <c r="Z56" s="20"/>
      <c r="AA56" s="20"/>
      <c r="AB56" s="20"/>
      <c r="AC56" s="20"/>
      <c r="AD56" s="92" t="s">
        <v>113</v>
      </c>
      <c r="AE56" s="20"/>
      <c r="AF56" s="92" t="s">
        <v>113</v>
      </c>
      <c r="AG56" s="20"/>
      <c r="AH56" s="20"/>
      <c r="AI56" s="20"/>
      <c r="AJ56" s="20"/>
      <c r="AK56" s="92" t="s">
        <v>108</v>
      </c>
      <c r="AL56" s="20"/>
      <c r="AM56" s="36"/>
      <c r="AN56" s="36"/>
      <c r="AO56" s="36"/>
      <c r="AP56" s="36"/>
      <c r="AQ56" s="34">
        <f>COUNTA(E56:AP56)</f>
        <v>11</v>
      </c>
      <c r="AR56" s="3">
        <f>34*5</f>
        <v>170</v>
      </c>
      <c r="AS56" s="35">
        <f>AQ56/AR56</f>
        <v>6.4705882352941183E-2</v>
      </c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</row>
    <row r="57" spans="1:87" ht="12.75" customHeight="1" x14ac:dyDescent="0.2">
      <c r="A57" s="119"/>
      <c r="B57" s="121"/>
      <c r="C57" s="73" t="s">
        <v>61</v>
      </c>
      <c r="D57" s="38"/>
      <c r="E57" s="36"/>
      <c r="F57" s="91" t="s">
        <v>111</v>
      </c>
      <c r="G57" s="36"/>
      <c r="H57" s="36"/>
      <c r="I57" s="36"/>
      <c r="J57" s="36"/>
      <c r="K57" s="91" t="s">
        <v>112</v>
      </c>
      <c r="L57" s="36"/>
      <c r="M57" s="36"/>
      <c r="N57" s="91" t="s">
        <v>112</v>
      </c>
      <c r="O57" s="36"/>
      <c r="P57" s="21"/>
      <c r="Q57" s="92" t="s">
        <v>107</v>
      </c>
      <c r="R57" s="20"/>
      <c r="S57" s="93" t="s">
        <v>113</v>
      </c>
      <c r="T57" s="20"/>
      <c r="U57" s="92" t="s">
        <v>113</v>
      </c>
      <c r="V57" s="20"/>
      <c r="W57" s="92" t="s">
        <v>107</v>
      </c>
      <c r="X57" s="20"/>
      <c r="Y57" s="93" t="s">
        <v>107</v>
      </c>
      <c r="Z57" s="20"/>
      <c r="AA57" s="20"/>
      <c r="AB57" s="20"/>
      <c r="AC57" s="20"/>
      <c r="AD57" s="92" t="s">
        <v>113</v>
      </c>
      <c r="AE57" s="20"/>
      <c r="AF57" s="94" t="s">
        <v>113</v>
      </c>
      <c r="AG57" s="20"/>
      <c r="AH57" s="20"/>
      <c r="AI57" s="20"/>
      <c r="AJ57" s="20"/>
      <c r="AK57" s="92" t="s">
        <v>108</v>
      </c>
      <c r="AL57" s="20"/>
      <c r="AM57" s="36"/>
      <c r="AN57" s="36"/>
      <c r="AO57" s="36"/>
      <c r="AP57" s="36"/>
      <c r="AQ57" s="34">
        <f>COUNTA(E57:AP57)</f>
        <v>11</v>
      </c>
      <c r="AR57" s="3">
        <f>34*5</f>
        <v>170</v>
      </c>
      <c r="AS57" s="35">
        <f>AQ57/AR57</f>
        <v>6.4705882352941183E-2</v>
      </c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</row>
    <row r="58" spans="1:87" ht="12.75" customHeight="1" x14ac:dyDescent="0.2">
      <c r="A58" s="119"/>
      <c r="B58" s="121"/>
      <c r="C58" s="73" t="s">
        <v>62</v>
      </c>
      <c r="D58" s="38"/>
      <c r="E58" s="36"/>
      <c r="F58" s="91" t="s">
        <v>111</v>
      </c>
      <c r="G58" s="36"/>
      <c r="H58" s="36"/>
      <c r="I58" s="36"/>
      <c r="J58" s="36"/>
      <c r="K58" s="91" t="s">
        <v>112</v>
      </c>
      <c r="L58" s="36"/>
      <c r="M58" s="36"/>
      <c r="N58" s="91" t="s">
        <v>112</v>
      </c>
      <c r="O58" s="36"/>
      <c r="P58" s="21"/>
      <c r="Q58" s="92" t="s">
        <v>107</v>
      </c>
      <c r="R58" s="20"/>
      <c r="S58" s="93" t="s">
        <v>113</v>
      </c>
      <c r="T58" s="20"/>
      <c r="U58" s="92" t="s">
        <v>113</v>
      </c>
      <c r="V58" s="20"/>
      <c r="W58" s="92" t="s">
        <v>107</v>
      </c>
      <c r="X58" s="20"/>
      <c r="Y58" s="92" t="s">
        <v>114</v>
      </c>
      <c r="Z58" s="20"/>
      <c r="AA58" s="20"/>
      <c r="AB58" s="20"/>
      <c r="AC58" s="20"/>
      <c r="AD58" s="92" t="s">
        <v>113</v>
      </c>
      <c r="AE58" s="20"/>
      <c r="AF58" s="92" t="s">
        <v>113</v>
      </c>
      <c r="AG58" s="20"/>
      <c r="AH58" s="20"/>
      <c r="AI58" s="20"/>
      <c r="AJ58" s="20"/>
      <c r="AK58" s="92" t="s">
        <v>108</v>
      </c>
      <c r="AL58" s="20"/>
      <c r="AM58" s="36"/>
      <c r="AN58" s="36"/>
      <c r="AO58" s="36"/>
      <c r="AP58" s="36"/>
      <c r="AQ58" s="34">
        <f>COUNTA(E58:AP58)</f>
        <v>11</v>
      </c>
      <c r="AR58" s="3">
        <f>34*5</f>
        <v>170</v>
      </c>
      <c r="AS58" s="35">
        <f>AQ58/AR58</f>
        <v>6.4705882352941183E-2</v>
      </c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</row>
    <row r="59" spans="1:87" x14ac:dyDescent="0.2">
      <c r="A59" s="119"/>
      <c r="B59" s="121"/>
      <c r="C59" s="33" t="s">
        <v>101</v>
      </c>
      <c r="D59" s="38"/>
      <c r="E59" s="36"/>
      <c r="F59" s="91" t="s">
        <v>111</v>
      </c>
      <c r="G59" s="36"/>
      <c r="H59" s="36"/>
      <c r="I59" s="36"/>
      <c r="J59" s="36"/>
      <c r="K59" s="91" t="s">
        <v>112</v>
      </c>
      <c r="L59" s="36"/>
      <c r="M59" s="36"/>
      <c r="N59" s="91" t="s">
        <v>112</v>
      </c>
      <c r="O59" s="36"/>
      <c r="P59" s="21"/>
      <c r="Q59" s="92" t="s">
        <v>107</v>
      </c>
      <c r="R59" s="20"/>
      <c r="S59" s="93" t="s">
        <v>113</v>
      </c>
      <c r="T59" s="20"/>
      <c r="U59" s="92" t="s">
        <v>113</v>
      </c>
      <c r="V59" s="20"/>
      <c r="W59" s="92" t="s">
        <v>107</v>
      </c>
      <c r="X59" s="20"/>
      <c r="Y59" s="93" t="s">
        <v>107</v>
      </c>
      <c r="Z59" s="20"/>
      <c r="AA59" s="20"/>
      <c r="AB59" s="20"/>
      <c r="AC59" s="20"/>
      <c r="AD59" s="92" t="s">
        <v>113</v>
      </c>
      <c r="AE59" s="20"/>
      <c r="AF59" s="94" t="s">
        <v>113</v>
      </c>
      <c r="AG59" s="20"/>
      <c r="AH59" s="20"/>
      <c r="AI59" s="20"/>
      <c r="AJ59" s="20"/>
      <c r="AK59" s="92" t="s">
        <v>108</v>
      </c>
      <c r="AL59" s="20"/>
      <c r="AM59" s="36"/>
      <c r="AN59" s="36"/>
      <c r="AO59" s="36"/>
      <c r="AP59" s="36"/>
      <c r="AQ59" s="34">
        <f>COUNTA(E59:AP59)</f>
        <v>11</v>
      </c>
      <c r="AR59" s="3">
        <f t="shared" ref="AR59:AR60" si="24">34*5</f>
        <v>170</v>
      </c>
      <c r="AS59" s="35">
        <f t="shared" ref="AS59:AS60" si="25">AQ59/AR59</f>
        <v>6.4705882352941183E-2</v>
      </c>
    </row>
    <row r="60" spans="1:87" ht="13.5" thickBot="1" x14ac:dyDescent="0.25">
      <c r="A60" s="119"/>
      <c r="B60" s="122"/>
      <c r="C60" s="33" t="s">
        <v>102</v>
      </c>
      <c r="D60" s="38"/>
      <c r="E60" s="95"/>
      <c r="F60" s="91" t="s">
        <v>111</v>
      </c>
      <c r="G60" s="36"/>
      <c r="H60" s="36"/>
      <c r="I60" s="36"/>
      <c r="J60" s="36"/>
      <c r="K60" s="91" t="s">
        <v>112</v>
      </c>
      <c r="L60" s="36"/>
      <c r="M60" s="36"/>
      <c r="N60" s="91" t="s">
        <v>112</v>
      </c>
      <c r="O60" s="36"/>
      <c r="P60" s="21"/>
      <c r="Q60" s="92" t="s">
        <v>107</v>
      </c>
      <c r="R60" s="20"/>
      <c r="S60" s="93" t="s">
        <v>113</v>
      </c>
      <c r="T60" s="20"/>
      <c r="U60" s="92" t="s">
        <v>113</v>
      </c>
      <c r="V60" s="20"/>
      <c r="W60" s="92" t="s">
        <v>107</v>
      </c>
      <c r="X60" s="20"/>
      <c r="Y60" s="92" t="s">
        <v>114</v>
      </c>
      <c r="Z60" s="20"/>
      <c r="AA60" s="20"/>
      <c r="AB60" s="20"/>
      <c r="AC60" s="20"/>
      <c r="AD60" s="92" t="s">
        <v>113</v>
      </c>
      <c r="AE60" s="20"/>
      <c r="AF60" s="92" t="s">
        <v>113</v>
      </c>
      <c r="AG60" s="20"/>
      <c r="AH60" s="20"/>
      <c r="AI60" s="20"/>
      <c r="AJ60" s="20"/>
      <c r="AK60" s="92" t="s">
        <v>108</v>
      </c>
      <c r="AL60" s="21"/>
      <c r="AM60" s="36"/>
      <c r="AN60" s="36"/>
      <c r="AO60" s="36"/>
      <c r="AP60" s="36"/>
      <c r="AQ60" s="34">
        <f t="shared" ref="AQ60" si="26">COUNTA(E60:AP60)</f>
        <v>11</v>
      </c>
      <c r="AR60" s="3">
        <f t="shared" si="24"/>
        <v>170</v>
      </c>
      <c r="AS60" s="35">
        <f t="shared" si="25"/>
        <v>6.4705882352941183E-2</v>
      </c>
    </row>
    <row r="61" spans="1:87" x14ac:dyDescent="0.2">
      <c r="A61" s="119"/>
      <c r="B61" s="120" t="s">
        <v>11</v>
      </c>
      <c r="C61" s="73" t="s">
        <v>60</v>
      </c>
      <c r="D61" s="38"/>
      <c r="E61" s="96" t="s">
        <v>111</v>
      </c>
      <c r="F61" s="97"/>
      <c r="G61" s="97"/>
      <c r="H61" s="97"/>
      <c r="I61" s="97"/>
      <c r="J61" s="97"/>
      <c r="K61" s="97"/>
      <c r="L61" s="96" t="s">
        <v>107</v>
      </c>
      <c r="M61" s="97"/>
      <c r="N61" s="96" t="s">
        <v>107</v>
      </c>
      <c r="O61" s="97"/>
      <c r="P61" s="86"/>
      <c r="Q61" s="75"/>
      <c r="R61" s="75"/>
      <c r="S61" s="75"/>
      <c r="T61" s="98" t="s">
        <v>107</v>
      </c>
      <c r="U61" s="75"/>
      <c r="V61" s="75"/>
      <c r="W61" s="86"/>
      <c r="X61" s="99" t="s">
        <v>107</v>
      </c>
      <c r="Y61" s="75"/>
      <c r="Z61" s="75"/>
      <c r="AA61" s="98" t="s">
        <v>107</v>
      </c>
      <c r="AB61" s="75"/>
      <c r="AC61" s="75"/>
      <c r="AD61" s="86"/>
      <c r="AE61" s="98" t="s">
        <v>107</v>
      </c>
      <c r="AF61" s="75"/>
      <c r="AG61" s="75"/>
      <c r="AH61" s="75"/>
      <c r="AI61" s="98" t="s">
        <v>108</v>
      </c>
      <c r="AJ61" s="75"/>
      <c r="AK61" s="75"/>
      <c r="AL61" s="20"/>
      <c r="AM61" s="36"/>
      <c r="AN61" s="36"/>
      <c r="AO61" s="36"/>
      <c r="AP61" s="36"/>
      <c r="AQ61" s="34">
        <f>COUNTA(E61:AP61)</f>
        <v>8</v>
      </c>
      <c r="AR61" s="3">
        <v>136</v>
      </c>
      <c r="AS61" s="35">
        <f>AQ61/AR61</f>
        <v>5.8823529411764705E-2</v>
      </c>
    </row>
    <row r="62" spans="1:87" x14ac:dyDescent="0.2">
      <c r="A62" s="119"/>
      <c r="B62" s="121"/>
      <c r="C62" s="73" t="s">
        <v>61</v>
      </c>
      <c r="D62" s="38"/>
      <c r="E62" s="91" t="s">
        <v>111</v>
      </c>
      <c r="F62" s="36"/>
      <c r="G62" s="36"/>
      <c r="H62" s="36"/>
      <c r="I62" s="36"/>
      <c r="J62" s="36"/>
      <c r="K62" s="36"/>
      <c r="L62" s="91" t="s">
        <v>107</v>
      </c>
      <c r="M62" s="36"/>
      <c r="N62" s="91" t="s">
        <v>107</v>
      </c>
      <c r="O62" s="36"/>
      <c r="P62" s="20"/>
      <c r="Q62" s="21"/>
      <c r="R62" s="21"/>
      <c r="S62" s="21"/>
      <c r="T62" s="92" t="s">
        <v>107</v>
      </c>
      <c r="U62" s="21"/>
      <c r="V62" s="21"/>
      <c r="W62" s="20"/>
      <c r="X62" s="93" t="s">
        <v>107</v>
      </c>
      <c r="Y62" s="21"/>
      <c r="Z62" s="21"/>
      <c r="AA62" s="92" t="s">
        <v>107</v>
      </c>
      <c r="AB62" s="21"/>
      <c r="AC62" s="21"/>
      <c r="AD62" s="20"/>
      <c r="AE62" s="92" t="s">
        <v>107</v>
      </c>
      <c r="AF62" s="21"/>
      <c r="AG62" s="21"/>
      <c r="AH62" s="21"/>
      <c r="AI62" s="92" t="s">
        <v>108</v>
      </c>
      <c r="AJ62" s="21"/>
      <c r="AK62" s="21"/>
      <c r="AL62" s="20"/>
      <c r="AM62" s="36"/>
      <c r="AN62" s="36"/>
      <c r="AO62" s="36"/>
      <c r="AP62" s="36"/>
      <c r="AQ62" s="34">
        <f>COUNTA(E62:AP62)</f>
        <v>8</v>
      </c>
      <c r="AR62" s="3">
        <v>136</v>
      </c>
      <c r="AS62" s="35">
        <f>AQ62/AR62</f>
        <v>5.8823529411764705E-2</v>
      </c>
    </row>
    <row r="63" spans="1:87" x14ac:dyDescent="0.2">
      <c r="A63" s="119"/>
      <c r="B63" s="121"/>
      <c r="C63" s="73" t="s">
        <v>62</v>
      </c>
      <c r="D63" s="38"/>
      <c r="E63" s="91" t="s">
        <v>111</v>
      </c>
      <c r="F63" s="36"/>
      <c r="G63" s="36"/>
      <c r="H63" s="36"/>
      <c r="I63" s="36"/>
      <c r="J63" s="36"/>
      <c r="K63" s="36"/>
      <c r="L63" s="91" t="s">
        <v>107</v>
      </c>
      <c r="M63" s="36"/>
      <c r="N63" s="91" t="s">
        <v>107</v>
      </c>
      <c r="O63" s="36"/>
      <c r="P63" s="20"/>
      <c r="Q63" s="21"/>
      <c r="R63" s="21"/>
      <c r="S63" s="21"/>
      <c r="T63" s="92" t="s">
        <v>107</v>
      </c>
      <c r="U63" s="21"/>
      <c r="V63" s="21"/>
      <c r="W63" s="20"/>
      <c r="X63" s="93" t="s">
        <v>107</v>
      </c>
      <c r="Y63" s="21"/>
      <c r="Z63" s="21"/>
      <c r="AA63" s="92" t="s">
        <v>107</v>
      </c>
      <c r="AB63" s="21"/>
      <c r="AC63" s="21"/>
      <c r="AD63" s="20"/>
      <c r="AE63" s="92" t="s">
        <v>107</v>
      </c>
      <c r="AF63" s="21"/>
      <c r="AG63" s="21"/>
      <c r="AH63" s="21"/>
      <c r="AI63" s="92" t="s">
        <v>108</v>
      </c>
      <c r="AJ63" s="21"/>
      <c r="AK63" s="21"/>
      <c r="AL63" s="20"/>
      <c r="AM63" s="36"/>
      <c r="AN63" s="36"/>
      <c r="AO63" s="36"/>
      <c r="AP63" s="36"/>
      <c r="AQ63" s="34">
        <f>COUNTA(E63:AP63)</f>
        <v>8</v>
      </c>
      <c r="AR63" s="3">
        <v>136</v>
      </c>
      <c r="AS63" s="35">
        <f>AQ63/AR63</f>
        <v>5.8823529411764705E-2</v>
      </c>
    </row>
    <row r="64" spans="1:87" x14ac:dyDescent="0.2">
      <c r="A64" s="119"/>
      <c r="B64" s="121"/>
      <c r="C64" s="73" t="s">
        <v>101</v>
      </c>
      <c r="D64" s="38"/>
      <c r="E64" s="91" t="s">
        <v>111</v>
      </c>
      <c r="F64" s="36"/>
      <c r="G64" s="36"/>
      <c r="H64" s="36"/>
      <c r="I64" s="36"/>
      <c r="J64" s="36"/>
      <c r="K64" s="36"/>
      <c r="L64" s="91" t="s">
        <v>107</v>
      </c>
      <c r="M64" s="36"/>
      <c r="N64" s="91" t="s">
        <v>107</v>
      </c>
      <c r="O64" s="36"/>
      <c r="P64" s="20"/>
      <c r="Q64" s="21"/>
      <c r="R64" s="21"/>
      <c r="S64" s="21"/>
      <c r="T64" s="92" t="s">
        <v>107</v>
      </c>
      <c r="U64" s="21"/>
      <c r="V64" s="21"/>
      <c r="W64" s="20"/>
      <c r="X64" s="93" t="s">
        <v>107</v>
      </c>
      <c r="Y64" s="21"/>
      <c r="Z64" s="21"/>
      <c r="AA64" s="92" t="s">
        <v>107</v>
      </c>
      <c r="AB64" s="21"/>
      <c r="AC64" s="21"/>
      <c r="AD64" s="20"/>
      <c r="AE64" s="92" t="s">
        <v>107</v>
      </c>
      <c r="AF64" s="21"/>
      <c r="AG64" s="21"/>
      <c r="AH64" s="21"/>
      <c r="AI64" s="92" t="s">
        <v>108</v>
      </c>
      <c r="AJ64" s="21"/>
      <c r="AK64" s="21"/>
      <c r="AL64" s="20"/>
      <c r="AM64" s="36"/>
      <c r="AN64" s="36"/>
      <c r="AO64" s="36"/>
      <c r="AP64" s="36"/>
      <c r="AQ64" s="34">
        <f>COUNTA(E64:AP64)</f>
        <v>8</v>
      </c>
      <c r="AR64" s="3">
        <v>136</v>
      </c>
      <c r="AS64" s="35">
        <f t="shared" ref="AS64:AS65" si="27">AQ64/AR64</f>
        <v>5.8823529411764705E-2</v>
      </c>
    </row>
    <row r="65" spans="1:45" ht="12.75" customHeight="1" thickBot="1" x14ac:dyDescent="0.25">
      <c r="A65" s="119"/>
      <c r="B65" s="122"/>
      <c r="C65" s="73" t="s">
        <v>102</v>
      </c>
      <c r="D65" s="38"/>
      <c r="E65" s="91" t="s">
        <v>111</v>
      </c>
      <c r="F65" s="36"/>
      <c r="G65" s="36"/>
      <c r="H65" s="36"/>
      <c r="I65" s="36"/>
      <c r="J65" s="36"/>
      <c r="K65" s="36"/>
      <c r="L65" s="91" t="s">
        <v>107</v>
      </c>
      <c r="M65" s="36"/>
      <c r="N65" s="91" t="s">
        <v>107</v>
      </c>
      <c r="O65" s="36"/>
      <c r="P65" s="20"/>
      <c r="Q65" s="21"/>
      <c r="R65" s="21"/>
      <c r="S65" s="21"/>
      <c r="T65" s="92" t="s">
        <v>107</v>
      </c>
      <c r="U65" s="21"/>
      <c r="V65" s="21"/>
      <c r="W65" s="20"/>
      <c r="X65" s="93" t="s">
        <v>107</v>
      </c>
      <c r="Y65" s="21"/>
      <c r="Z65" s="21"/>
      <c r="AA65" s="92" t="s">
        <v>107</v>
      </c>
      <c r="AB65" s="21"/>
      <c r="AC65" s="21"/>
      <c r="AD65" s="20"/>
      <c r="AE65" s="92" t="s">
        <v>107</v>
      </c>
      <c r="AF65" s="21"/>
      <c r="AG65" s="21"/>
      <c r="AH65" s="21"/>
      <c r="AI65" s="92" t="s">
        <v>108</v>
      </c>
      <c r="AJ65" s="21"/>
      <c r="AK65" s="81"/>
      <c r="AL65" s="21"/>
      <c r="AM65" s="36"/>
      <c r="AN65" s="36"/>
      <c r="AO65" s="36"/>
      <c r="AP65" s="36"/>
      <c r="AQ65" s="34">
        <f t="shared" ref="AQ65" si="28">COUNTA(E65:AP65)</f>
        <v>8</v>
      </c>
      <c r="AR65" s="3">
        <v>136</v>
      </c>
      <c r="AS65" s="35">
        <f t="shared" si="27"/>
        <v>5.8823529411764705E-2</v>
      </c>
    </row>
    <row r="66" spans="1:45" x14ac:dyDescent="0.2">
      <c r="A66" s="119"/>
      <c r="B66" s="120" t="s">
        <v>15</v>
      </c>
      <c r="C66" s="73" t="s">
        <v>60</v>
      </c>
      <c r="D66" s="38"/>
      <c r="E66" s="86"/>
      <c r="F66" s="98" t="s">
        <v>111</v>
      </c>
      <c r="G66" s="75"/>
      <c r="H66" s="96" t="s">
        <v>107</v>
      </c>
      <c r="I66" s="86"/>
      <c r="J66" s="98" t="s">
        <v>107</v>
      </c>
      <c r="K66" s="86"/>
      <c r="L66" s="86"/>
      <c r="M66" s="86"/>
      <c r="N66" s="86"/>
      <c r="O66" s="86"/>
      <c r="P66" s="86"/>
      <c r="Q66" s="75"/>
      <c r="R66" s="75"/>
      <c r="S66" s="99" t="s">
        <v>107</v>
      </c>
      <c r="T66" s="86"/>
      <c r="U66" s="75"/>
      <c r="V66" s="75"/>
      <c r="W66" s="98" t="s">
        <v>107</v>
      </c>
      <c r="X66" s="75"/>
      <c r="Y66" s="75"/>
      <c r="Z66" s="75"/>
      <c r="AA66" s="99" t="s">
        <v>107</v>
      </c>
      <c r="AB66" s="75"/>
      <c r="AC66" s="86"/>
      <c r="AD66" s="98" t="s">
        <v>107</v>
      </c>
      <c r="AE66" s="86"/>
      <c r="AF66" s="98" t="s">
        <v>107</v>
      </c>
      <c r="AG66" s="97"/>
      <c r="AH66" s="97"/>
      <c r="AI66" s="97"/>
      <c r="AJ66" s="99" t="s">
        <v>107</v>
      </c>
      <c r="AK66" s="99" t="s">
        <v>108</v>
      </c>
      <c r="AL66" s="20"/>
      <c r="AM66" s="36"/>
      <c r="AN66" s="36"/>
      <c r="AO66" s="36"/>
      <c r="AP66" s="36"/>
      <c r="AQ66" s="34">
        <f>COUNTA(E66:AP66)</f>
        <v>10</v>
      </c>
      <c r="AR66" s="3">
        <v>136</v>
      </c>
      <c r="AS66" s="35">
        <f>AQ66/AR66</f>
        <v>7.3529411764705885E-2</v>
      </c>
    </row>
    <row r="67" spans="1:45" x14ac:dyDescent="0.2">
      <c r="A67" s="119"/>
      <c r="B67" s="121"/>
      <c r="C67" s="73" t="s">
        <v>61</v>
      </c>
      <c r="D67" s="38"/>
      <c r="E67" s="20"/>
      <c r="F67" s="92" t="s">
        <v>111</v>
      </c>
      <c r="G67" s="21"/>
      <c r="H67" s="91" t="s">
        <v>107</v>
      </c>
      <c r="I67" s="20"/>
      <c r="J67" s="92" t="s">
        <v>107</v>
      </c>
      <c r="K67" s="20"/>
      <c r="L67" s="20"/>
      <c r="M67" s="20"/>
      <c r="N67" s="20"/>
      <c r="O67" s="20"/>
      <c r="P67" s="20"/>
      <c r="Q67" s="21"/>
      <c r="R67" s="21"/>
      <c r="S67" s="93" t="s">
        <v>107</v>
      </c>
      <c r="T67" s="20"/>
      <c r="U67" s="21"/>
      <c r="V67" s="21"/>
      <c r="W67" s="92" t="s">
        <v>107</v>
      </c>
      <c r="X67" s="21"/>
      <c r="Y67" s="21"/>
      <c r="Z67" s="21"/>
      <c r="AA67" s="93" t="s">
        <v>107</v>
      </c>
      <c r="AB67" s="21"/>
      <c r="AC67" s="20"/>
      <c r="AD67" s="92" t="s">
        <v>107</v>
      </c>
      <c r="AE67" s="20"/>
      <c r="AF67" s="92" t="s">
        <v>107</v>
      </c>
      <c r="AG67" s="36"/>
      <c r="AH67" s="36"/>
      <c r="AI67" s="36"/>
      <c r="AJ67" s="93" t="s">
        <v>107</v>
      </c>
      <c r="AK67" s="93" t="s">
        <v>108</v>
      </c>
      <c r="AL67" s="20"/>
      <c r="AM67" s="36"/>
      <c r="AN67" s="36"/>
      <c r="AO67" s="36"/>
      <c r="AP67" s="36"/>
      <c r="AQ67" s="34">
        <f>COUNTA(E67:AP67)</f>
        <v>10</v>
      </c>
      <c r="AR67" s="3">
        <v>136</v>
      </c>
      <c r="AS67" s="35">
        <f>AQ67/AR67</f>
        <v>7.3529411764705885E-2</v>
      </c>
    </row>
    <row r="68" spans="1:45" x14ac:dyDescent="0.2">
      <c r="A68" s="119"/>
      <c r="B68" s="121"/>
      <c r="C68" s="73" t="s">
        <v>62</v>
      </c>
      <c r="D68" s="38"/>
      <c r="E68" s="20"/>
      <c r="F68" s="92" t="s">
        <v>111</v>
      </c>
      <c r="G68" s="100"/>
      <c r="H68" s="101" t="s">
        <v>107</v>
      </c>
      <c r="I68" s="20"/>
      <c r="J68" s="92" t="s">
        <v>107</v>
      </c>
      <c r="K68" s="20"/>
      <c r="L68" s="20"/>
      <c r="M68" s="20"/>
      <c r="N68" s="20"/>
      <c r="O68" s="20"/>
      <c r="P68" s="20"/>
      <c r="Q68" s="21"/>
      <c r="R68" s="21"/>
      <c r="S68" s="93" t="s">
        <v>107</v>
      </c>
      <c r="T68" s="20"/>
      <c r="U68" s="21"/>
      <c r="V68" s="21"/>
      <c r="W68" s="92" t="s">
        <v>107</v>
      </c>
      <c r="X68" s="21"/>
      <c r="Y68" s="21"/>
      <c r="Z68" s="21"/>
      <c r="AA68" s="93" t="s">
        <v>107</v>
      </c>
      <c r="AB68" s="21"/>
      <c r="AC68" s="20"/>
      <c r="AD68" s="92" t="s">
        <v>107</v>
      </c>
      <c r="AE68" s="20"/>
      <c r="AF68" s="92" t="s">
        <v>107</v>
      </c>
      <c r="AG68" s="36"/>
      <c r="AH68" s="36"/>
      <c r="AI68" s="36"/>
      <c r="AJ68" s="93" t="s">
        <v>107</v>
      </c>
      <c r="AK68" s="93" t="s">
        <v>108</v>
      </c>
      <c r="AL68" s="20"/>
      <c r="AM68" s="36"/>
      <c r="AN68" s="36"/>
      <c r="AO68" s="36"/>
      <c r="AP68" s="36"/>
      <c r="AQ68" s="34">
        <f>COUNTA(E68:AP68)</f>
        <v>10</v>
      </c>
      <c r="AR68" s="3">
        <v>136</v>
      </c>
      <c r="AS68" s="35">
        <f>AQ68/AR68</f>
        <v>7.3529411764705885E-2</v>
      </c>
    </row>
    <row r="69" spans="1:45" x14ac:dyDescent="0.2">
      <c r="A69" s="119"/>
      <c r="B69" s="121"/>
      <c r="C69" s="73" t="s">
        <v>101</v>
      </c>
      <c r="D69" s="38"/>
      <c r="E69" s="21"/>
      <c r="F69" s="92" t="s">
        <v>111</v>
      </c>
      <c r="G69" s="21"/>
      <c r="H69" s="91" t="s">
        <v>107</v>
      </c>
      <c r="I69" s="20"/>
      <c r="J69" s="92" t="s">
        <v>107</v>
      </c>
      <c r="K69" s="20"/>
      <c r="L69" s="20"/>
      <c r="M69" s="20"/>
      <c r="N69" s="20"/>
      <c r="O69" s="20"/>
      <c r="P69" s="20"/>
      <c r="Q69" s="21"/>
      <c r="R69" s="21"/>
      <c r="S69" s="93" t="s">
        <v>107</v>
      </c>
      <c r="T69" s="20"/>
      <c r="U69" s="21"/>
      <c r="V69" s="21"/>
      <c r="W69" s="92" t="s">
        <v>107</v>
      </c>
      <c r="X69" s="21"/>
      <c r="Y69" s="21"/>
      <c r="Z69" s="21"/>
      <c r="AA69" s="93" t="s">
        <v>107</v>
      </c>
      <c r="AB69" s="21"/>
      <c r="AC69" s="20"/>
      <c r="AD69" s="92" t="s">
        <v>107</v>
      </c>
      <c r="AE69" s="20"/>
      <c r="AF69" s="92" t="s">
        <v>107</v>
      </c>
      <c r="AG69" s="36"/>
      <c r="AH69" s="36"/>
      <c r="AI69" s="36"/>
      <c r="AJ69" s="93" t="s">
        <v>107</v>
      </c>
      <c r="AK69" s="93" t="s">
        <v>108</v>
      </c>
      <c r="AL69" s="20"/>
      <c r="AM69" s="36"/>
      <c r="AN69" s="36"/>
      <c r="AO69" s="36"/>
      <c r="AP69" s="36"/>
      <c r="AQ69" s="34">
        <f>COUNTA(E69:AP69)</f>
        <v>10</v>
      </c>
      <c r="AR69" s="3">
        <v>136</v>
      </c>
      <c r="AS69" s="35">
        <f t="shared" ref="AS69:AS70" si="29">AQ69/AR69</f>
        <v>7.3529411764705885E-2</v>
      </c>
    </row>
    <row r="70" spans="1:45" x14ac:dyDescent="0.2">
      <c r="A70" s="119"/>
      <c r="B70" s="122"/>
      <c r="C70" s="73" t="s">
        <v>102</v>
      </c>
      <c r="D70" s="38"/>
      <c r="E70" s="21"/>
      <c r="F70" s="92" t="s">
        <v>111</v>
      </c>
      <c r="G70" s="100"/>
      <c r="H70" s="101" t="s">
        <v>107</v>
      </c>
      <c r="I70" s="20"/>
      <c r="J70" s="92" t="s">
        <v>107</v>
      </c>
      <c r="K70" s="20"/>
      <c r="L70" s="20"/>
      <c r="M70" s="20"/>
      <c r="N70" s="20"/>
      <c r="O70" s="20"/>
      <c r="P70" s="20"/>
      <c r="Q70" s="21"/>
      <c r="R70" s="21"/>
      <c r="S70" s="93" t="s">
        <v>107</v>
      </c>
      <c r="T70" s="20"/>
      <c r="U70" s="21"/>
      <c r="V70" s="21"/>
      <c r="W70" s="92" t="s">
        <v>107</v>
      </c>
      <c r="X70" s="21"/>
      <c r="Y70" s="21"/>
      <c r="Z70" s="21"/>
      <c r="AA70" s="93" t="s">
        <v>107</v>
      </c>
      <c r="AB70" s="21"/>
      <c r="AC70" s="20"/>
      <c r="AD70" s="92" t="s">
        <v>107</v>
      </c>
      <c r="AE70" s="20"/>
      <c r="AF70" s="92" t="s">
        <v>107</v>
      </c>
      <c r="AG70" s="36"/>
      <c r="AH70" s="36"/>
      <c r="AI70" s="36"/>
      <c r="AJ70" s="93" t="s">
        <v>107</v>
      </c>
      <c r="AK70" s="93" t="s">
        <v>108</v>
      </c>
      <c r="AL70" s="21"/>
      <c r="AM70" s="36"/>
      <c r="AN70" s="36"/>
      <c r="AO70" s="36"/>
      <c r="AP70" s="36"/>
      <c r="AQ70" s="34">
        <f t="shared" ref="AQ70" si="30">COUNTA(E70:AP70)</f>
        <v>10</v>
      </c>
      <c r="AR70" s="3">
        <v>136</v>
      </c>
      <c r="AS70" s="35">
        <f t="shared" si="29"/>
        <v>7.3529411764705885E-2</v>
      </c>
    </row>
    <row r="71" spans="1:45" x14ac:dyDescent="0.2">
      <c r="A71" s="119"/>
      <c r="B71" s="120" t="s">
        <v>16</v>
      </c>
      <c r="C71" s="73" t="s">
        <v>60</v>
      </c>
      <c r="D71" s="38"/>
      <c r="E71" s="21"/>
      <c r="F71" s="21"/>
      <c r="G71" s="21"/>
      <c r="H71" s="92" t="s">
        <v>107</v>
      </c>
      <c r="I71" s="21"/>
      <c r="J71" s="21"/>
      <c r="K71" s="21"/>
      <c r="L71" s="20"/>
      <c r="M71" s="21"/>
      <c r="N71" s="21"/>
      <c r="O71" s="21"/>
      <c r="P71" s="21"/>
      <c r="Q71" s="21"/>
      <c r="R71" s="21"/>
      <c r="S71" s="21"/>
      <c r="T71" s="20"/>
      <c r="U71" s="93" t="s">
        <v>107</v>
      </c>
      <c r="V71" s="21"/>
      <c r="W71" s="20"/>
      <c r="X71" s="21"/>
      <c r="Y71" s="21"/>
      <c r="Z71" s="21"/>
      <c r="AA71" s="21"/>
      <c r="AB71" s="21"/>
      <c r="AC71" s="21"/>
      <c r="AD71" s="20"/>
      <c r="AE71" s="20"/>
      <c r="AF71" s="36"/>
      <c r="AG71" s="36"/>
      <c r="AH71" s="36"/>
      <c r="AI71" s="36"/>
      <c r="AJ71" s="21"/>
      <c r="AK71" s="93" t="s">
        <v>108</v>
      </c>
      <c r="AL71" s="20"/>
      <c r="AM71" s="36"/>
      <c r="AN71" s="36"/>
      <c r="AO71" s="36"/>
      <c r="AP71" s="36"/>
      <c r="AQ71" s="34">
        <f>COUNTA(E71:AP71)</f>
        <v>3</v>
      </c>
      <c r="AR71" s="3">
        <v>68</v>
      </c>
      <c r="AS71" s="35">
        <f>AQ71/AR71</f>
        <v>4.4117647058823532E-2</v>
      </c>
    </row>
    <row r="72" spans="1:45" x14ac:dyDescent="0.2">
      <c r="A72" s="119"/>
      <c r="B72" s="121"/>
      <c r="C72" s="73" t="s">
        <v>61</v>
      </c>
      <c r="D72" s="38"/>
      <c r="E72" s="21"/>
      <c r="F72" s="21"/>
      <c r="G72" s="21"/>
      <c r="H72" s="92" t="s">
        <v>107</v>
      </c>
      <c r="I72" s="21"/>
      <c r="J72" s="21"/>
      <c r="K72" s="21"/>
      <c r="L72" s="20"/>
      <c r="M72" s="21"/>
      <c r="N72" s="21"/>
      <c r="O72" s="21"/>
      <c r="P72" s="21"/>
      <c r="Q72" s="21"/>
      <c r="R72" s="21"/>
      <c r="S72" s="21"/>
      <c r="T72" s="20"/>
      <c r="U72" s="93" t="s">
        <v>107</v>
      </c>
      <c r="V72" s="21"/>
      <c r="W72" s="20"/>
      <c r="X72" s="21"/>
      <c r="Y72" s="21"/>
      <c r="Z72" s="21"/>
      <c r="AA72" s="21"/>
      <c r="AB72" s="21"/>
      <c r="AC72" s="21"/>
      <c r="AD72" s="20"/>
      <c r="AE72" s="20"/>
      <c r="AF72" s="36"/>
      <c r="AG72" s="36"/>
      <c r="AH72" s="36"/>
      <c r="AI72" s="36"/>
      <c r="AJ72" s="21"/>
      <c r="AK72" s="93" t="s">
        <v>108</v>
      </c>
      <c r="AL72" s="20"/>
      <c r="AM72" s="36"/>
      <c r="AN72" s="36"/>
      <c r="AO72" s="36"/>
      <c r="AP72" s="36"/>
      <c r="AQ72" s="34">
        <f>COUNTA(E72:AP72)</f>
        <v>3</v>
      </c>
      <c r="AR72" s="3">
        <v>68</v>
      </c>
      <c r="AS72" s="35">
        <f>AQ72/AR72</f>
        <v>4.4117647058823532E-2</v>
      </c>
    </row>
    <row r="73" spans="1:45" x14ac:dyDescent="0.2">
      <c r="A73" s="119"/>
      <c r="B73" s="121"/>
      <c r="C73" s="73" t="s">
        <v>62</v>
      </c>
      <c r="D73" s="38"/>
      <c r="E73" s="21"/>
      <c r="F73" s="21"/>
      <c r="G73" s="21"/>
      <c r="H73" s="92" t="s">
        <v>107</v>
      </c>
      <c r="I73" s="21"/>
      <c r="J73" s="21"/>
      <c r="K73" s="21"/>
      <c r="L73" s="20"/>
      <c r="M73" s="21"/>
      <c r="N73" s="21"/>
      <c r="O73" s="21"/>
      <c r="P73" s="21"/>
      <c r="Q73" s="21"/>
      <c r="R73" s="21"/>
      <c r="S73" s="21"/>
      <c r="T73" s="20"/>
      <c r="U73" s="93" t="s">
        <v>107</v>
      </c>
      <c r="V73" s="21"/>
      <c r="W73" s="20"/>
      <c r="X73" s="21"/>
      <c r="Y73" s="21"/>
      <c r="Z73" s="21"/>
      <c r="AA73" s="21"/>
      <c r="AB73" s="21"/>
      <c r="AC73" s="21"/>
      <c r="AD73" s="20"/>
      <c r="AE73" s="20"/>
      <c r="AF73" s="36"/>
      <c r="AG73" s="36"/>
      <c r="AH73" s="36"/>
      <c r="AI73" s="36"/>
      <c r="AJ73" s="21"/>
      <c r="AK73" s="93" t="s">
        <v>108</v>
      </c>
      <c r="AL73" s="20"/>
      <c r="AM73" s="36"/>
      <c r="AN73" s="36"/>
      <c r="AO73" s="36"/>
      <c r="AP73" s="36"/>
      <c r="AQ73" s="34">
        <f>COUNTA(E73:AP73)</f>
        <v>3</v>
      </c>
      <c r="AR73" s="3">
        <v>68</v>
      </c>
      <c r="AS73" s="35">
        <f>AQ73/AR73</f>
        <v>4.4117647058823532E-2</v>
      </c>
    </row>
    <row r="74" spans="1:45" ht="12.75" customHeight="1" x14ac:dyDescent="0.2">
      <c r="A74" s="119"/>
      <c r="B74" s="121"/>
      <c r="C74" s="73" t="s">
        <v>101</v>
      </c>
      <c r="D74" s="38"/>
      <c r="E74" s="21"/>
      <c r="F74" s="21"/>
      <c r="G74" s="21"/>
      <c r="H74" s="92" t="s">
        <v>107</v>
      </c>
      <c r="I74" s="21"/>
      <c r="J74" s="21"/>
      <c r="K74" s="21"/>
      <c r="L74" s="20"/>
      <c r="M74" s="21"/>
      <c r="N74" s="21"/>
      <c r="O74" s="21"/>
      <c r="P74" s="21"/>
      <c r="Q74" s="21"/>
      <c r="R74" s="21"/>
      <c r="S74" s="21"/>
      <c r="T74" s="20"/>
      <c r="U74" s="93" t="s">
        <v>107</v>
      </c>
      <c r="V74" s="21"/>
      <c r="W74" s="20"/>
      <c r="X74" s="21"/>
      <c r="Y74" s="21"/>
      <c r="Z74" s="21"/>
      <c r="AA74" s="21"/>
      <c r="AB74" s="21"/>
      <c r="AC74" s="21"/>
      <c r="AD74" s="20"/>
      <c r="AE74" s="20"/>
      <c r="AF74" s="36"/>
      <c r="AG74" s="36"/>
      <c r="AH74" s="36"/>
      <c r="AI74" s="36"/>
      <c r="AJ74" s="21"/>
      <c r="AK74" s="93" t="s">
        <v>108</v>
      </c>
      <c r="AL74" s="20"/>
      <c r="AM74" s="36"/>
      <c r="AN74" s="36"/>
      <c r="AO74" s="36"/>
      <c r="AP74" s="36"/>
      <c r="AQ74" s="34">
        <f>COUNTA(E74:AP74)</f>
        <v>3</v>
      </c>
      <c r="AR74" s="3">
        <v>68</v>
      </c>
      <c r="AS74" s="35">
        <f t="shared" ref="AS74:AS75" si="31">AQ74/AR74</f>
        <v>4.4117647058823532E-2</v>
      </c>
    </row>
    <row r="75" spans="1:45" ht="12.75" customHeight="1" x14ac:dyDescent="0.2">
      <c r="A75" s="119"/>
      <c r="B75" s="122"/>
      <c r="C75" s="73" t="s">
        <v>102</v>
      </c>
      <c r="D75" s="38"/>
      <c r="E75" s="74"/>
      <c r="F75" s="74"/>
      <c r="G75" s="74"/>
      <c r="H75" s="102"/>
      <c r="I75" s="74"/>
      <c r="J75" s="74"/>
      <c r="K75" s="74"/>
      <c r="L75" s="102"/>
      <c r="M75" s="74"/>
      <c r="N75" s="74"/>
      <c r="O75" s="74"/>
      <c r="P75" s="102"/>
      <c r="Q75" s="74"/>
      <c r="R75" s="74"/>
      <c r="S75" s="74"/>
      <c r="T75" s="102"/>
      <c r="U75" s="74"/>
      <c r="V75" s="74"/>
      <c r="W75" s="102"/>
      <c r="X75" s="74"/>
      <c r="Y75" s="74"/>
      <c r="Z75" s="74"/>
      <c r="AA75" s="102"/>
      <c r="AB75" s="74"/>
      <c r="AC75" s="103"/>
      <c r="AD75" s="102"/>
      <c r="AE75" s="102"/>
      <c r="AF75" s="74"/>
      <c r="AG75" s="74"/>
      <c r="AH75" s="103"/>
      <c r="AI75" s="102"/>
      <c r="AJ75" s="74"/>
      <c r="AK75" s="74"/>
      <c r="AL75" s="21"/>
      <c r="AM75" s="36"/>
      <c r="AN75" s="36"/>
      <c r="AO75" s="36"/>
      <c r="AP75" s="36"/>
      <c r="AQ75" s="34">
        <f t="shared" ref="AQ75" si="32">COUNTA(E75:AP75)</f>
        <v>0</v>
      </c>
      <c r="AR75" s="3">
        <v>68</v>
      </c>
      <c r="AS75" s="35">
        <f t="shared" si="31"/>
        <v>0</v>
      </c>
    </row>
    <row r="76" spans="1:45" ht="12.75" customHeight="1" x14ac:dyDescent="0.2">
      <c r="A76" s="119"/>
      <c r="B76" s="146" t="s">
        <v>59</v>
      </c>
      <c r="C76" s="73" t="s">
        <v>60</v>
      </c>
      <c r="D76" s="38"/>
      <c r="E76" s="75"/>
      <c r="F76" s="77" t="s">
        <v>111</v>
      </c>
      <c r="G76" s="75"/>
      <c r="H76" s="86"/>
      <c r="I76" s="75"/>
      <c r="J76" s="75"/>
      <c r="K76" s="77" t="s">
        <v>110</v>
      </c>
      <c r="L76" s="86"/>
      <c r="M76" s="75"/>
      <c r="N76" s="75"/>
      <c r="O76" s="75"/>
      <c r="P76" s="86"/>
      <c r="Q76" s="75"/>
      <c r="R76" s="75"/>
      <c r="S76" s="75"/>
      <c r="T76" s="86"/>
      <c r="U76" s="75"/>
      <c r="V76" s="77" t="s">
        <v>110</v>
      </c>
      <c r="W76" s="86"/>
      <c r="X76" s="75"/>
      <c r="Y76" s="75"/>
      <c r="Z76" s="75"/>
      <c r="AA76" s="86"/>
      <c r="AB76" s="75"/>
      <c r="AC76" s="97"/>
      <c r="AD76" s="86"/>
      <c r="AE76" s="87" t="s">
        <v>110</v>
      </c>
      <c r="AF76" s="75"/>
      <c r="AG76" s="75"/>
      <c r="AH76" s="97"/>
      <c r="AI76" s="87" t="s">
        <v>110</v>
      </c>
      <c r="AJ76" s="75"/>
      <c r="AK76" s="75"/>
      <c r="AL76" s="20"/>
      <c r="AM76" s="36"/>
      <c r="AN76" s="36"/>
      <c r="AO76" s="36"/>
      <c r="AP76" s="36"/>
      <c r="AQ76" s="34">
        <f>COUNTA(E76:AP76)</f>
        <v>5</v>
      </c>
      <c r="AR76" s="3">
        <v>68</v>
      </c>
      <c r="AS76" s="35">
        <f>AQ76/AR76</f>
        <v>7.3529411764705885E-2</v>
      </c>
    </row>
    <row r="77" spans="1:45" ht="12.75" customHeight="1" x14ac:dyDescent="0.2">
      <c r="A77" s="119"/>
      <c r="B77" s="147"/>
      <c r="C77" s="73" t="s">
        <v>61</v>
      </c>
      <c r="D77" s="38"/>
      <c r="E77" s="21"/>
      <c r="F77" s="83" t="s">
        <v>111</v>
      </c>
      <c r="G77" s="21"/>
      <c r="H77" s="20"/>
      <c r="I77" s="21"/>
      <c r="J77" s="21"/>
      <c r="K77" s="83" t="s">
        <v>110</v>
      </c>
      <c r="L77" s="20"/>
      <c r="M77" s="21"/>
      <c r="N77" s="21"/>
      <c r="O77" s="21"/>
      <c r="P77" s="20"/>
      <c r="Q77" s="21"/>
      <c r="R77" s="21"/>
      <c r="S77" s="21"/>
      <c r="T77" s="20"/>
      <c r="U77" s="21"/>
      <c r="V77" s="83" t="s">
        <v>110</v>
      </c>
      <c r="W77" s="20"/>
      <c r="X77" s="21"/>
      <c r="Y77" s="21"/>
      <c r="Z77" s="21"/>
      <c r="AA77" s="20"/>
      <c r="AB77" s="21"/>
      <c r="AC77" s="36"/>
      <c r="AD77" s="20"/>
      <c r="AE77" s="104" t="s">
        <v>110</v>
      </c>
      <c r="AF77" s="21"/>
      <c r="AG77" s="21"/>
      <c r="AH77" s="36"/>
      <c r="AI77" s="104" t="s">
        <v>110</v>
      </c>
      <c r="AJ77" s="21"/>
      <c r="AK77" s="21"/>
      <c r="AL77" s="20"/>
      <c r="AM77" s="36"/>
      <c r="AN77" s="36"/>
      <c r="AO77" s="36"/>
      <c r="AP77" s="36"/>
      <c r="AQ77" s="34">
        <f>COUNTA(E77:AP77)</f>
        <v>5</v>
      </c>
      <c r="AR77" s="3">
        <v>68</v>
      </c>
      <c r="AS77" s="35">
        <f>AQ77/AR77</f>
        <v>7.3529411764705885E-2</v>
      </c>
    </row>
    <row r="78" spans="1:45" ht="12.75" customHeight="1" x14ac:dyDescent="0.2">
      <c r="A78" s="119"/>
      <c r="B78" s="147"/>
      <c r="C78" s="73" t="s">
        <v>62</v>
      </c>
      <c r="D78" s="38"/>
      <c r="E78" s="21"/>
      <c r="F78" s="83" t="s">
        <v>111</v>
      </c>
      <c r="G78" s="21"/>
      <c r="H78" s="20"/>
      <c r="I78" s="21"/>
      <c r="J78" s="21"/>
      <c r="K78" s="83" t="s">
        <v>110</v>
      </c>
      <c r="L78" s="20"/>
      <c r="M78" s="21"/>
      <c r="N78" s="21"/>
      <c r="O78" s="21"/>
      <c r="P78" s="20"/>
      <c r="Q78" s="21"/>
      <c r="R78" s="21"/>
      <c r="S78" s="21"/>
      <c r="T78" s="20"/>
      <c r="U78" s="21"/>
      <c r="V78" s="83" t="s">
        <v>110</v>
      </c>
      <c r="W78" s="20"/>
      <c r="X78" s="21"/>
      <c r="Y78" s="21"/>
      <c r="Z78" s="21"/>
      <c r="AA78" s="20"/>
      <c r="AB78" s="21"/>
      <c r="AC78" s="36"/>
      <c r="AD78" s="20"/>
      <c r="AE78" s="104" t="s">
        <v>110</v>
      </c>
      <c r="AF78" s="21"/>
      <c r="AG78" s="21"/>
      <c r="AH78" s="36"/>
      <c r="AI78" s="104" t="s">
        <v>110</v>
      </c>
      <c r="AJ78" s="21"/>
      <c r="AK78" s="21"/>
      <c r="AL78" s="20"/>
      <c r="AM78" s="36"/>
      <c r="AN78" s="36"/>
      <c r="AO78" s="36"/>
      <c r="AP78" s="36"/>
      <c r="AQ78" s="34">
        <f>COUNTA(E78:AP78)</f>
        <v>5</v>
      </c>
      <c r="AR78" s="3">
        <v>68</v>
      </c>
      <c r="AS78" s="35">
        <f>AQ78/AR78</f>
        <v>7.3529411764705885E-2</v>
      </c>
    </row>
    <row r="79" spans="1:45" ht="12.75" customHeight="1" x14ac:dyDescent="0.2">
      <c r="A79" s="119"/>
      <c r="B79" s="147"/>
      <c r="C79" s="73" t="s">
        <v>101</v>
      </c>
      <c r="D79" s="38"/>
      <c r="E79" s="21"/>
      <c r="F79" s="21"/>
      <c r="G79" s="21"/>
      <c r="H79" s="20"/>
      <c r="I79" s="21"/>
      <c r="J79" s="21"/>
      <c r="K79" s="21"/>
      <c r="L79" s="20"/>
      <c r="M79" s="21"/>
      <c r="N79" s="21"/>
      <c r="O79" s="21"/>
      <c r="P79" s="20"/>
      <c r="Q79" s="21"/>
      <c r="R79" s="21"/>
      <c r="S79" s="21"/>
      <c r="T79" s="20"/>
      <c r="U79" s="21"/>
      <c r="V79" s="21"/>
      <c r="W79" s="20"/>
      <c r="X79" s="21"/>
      <c r="Y79" s="21"/>
      <c r="Z79" s="21"/>
      <c r="AA79" s="20"/>
      <c r="AB79" s="21"/>
      <c r="AC79" s="36"/>
      <c r="AD79" s="20"/>
      <c r="AE79" s="20"/>
      <c r="AF79" s="21"/>
      <c r="AG79" s="21"/>
      <c r="AH79" s="36"/>
      <c r="AI79" s="20"/>
      <c r="AJ79" s="21"/>
      <c r="AK79" s="21"/>
      <c r="AL79" s="20"/>
      <c r="AM79" s="36"/>
      <c r="AN79" s="36"/>
      <c r="AO79" s="36"/>
      <c r="AP79" s="36"/>
      <c r="AQ79" s="34">
        <f>COUNTA(E79:AP79)</f>
        <v>0</v>
      </c>
      <c r="AR79" s="3">
        <v>68</v>
      </c>
      <c r="AS79" s="35">
        <f t="shared" ref="AS79:AS80" si="33">AQ79/AR79</f>
        <v>0</v>
      </c>
    </row>
    <row r="80" spans="1:45" ht="12.75" customHeight="1" x14ac:dyDescent="0.2">
      <c r="A80" s="119"/>
      <c r="B80" s="148"/>
      <c r="C80" s="73" t="s">
        <v>102</v>
      </c>
      <c r="D80" s="38"/>
      <c r="E80" s="74"/>
      <c r="F80" s="83" t="s">
        <v>111</v>
      </c>
      <c r="G80" s="21"/>
      <c r="H80" s="20"/>
      <c r="I80" s="21"/>
      <c r="J80" s="21"/>
      <c r="K80" s="83" t="s">
        <v>110</v>
      </c>
      <c r="L80" s="20"/>
      <c r="M80" s="21"/>
      <c r="N80" s="21"/>
      <c r="O80" s="21"/>
      <c r="P80" s="20"/>
      <c r="Q80" s="21"/>
      <c r="R80" s="21"/>
      <c r="S80" s="21"/>
      <c r="T80" s="20"/>
      <c r="U80" s="21"/>
      <c r="V80" s="83" t="s">
        <v>110</v>
      </c>
      <c r="W80" s="20"/>
      <c r="X80" s="21"/>
      <c r="Y80" s="21"/>
      <c r="Z80" s="21"/>
      <c r="AA80" s="20"/>
      <c r="AB80" s="21"/>
      <c r="AC80" s="36"/>
      <c r="AD80" s="20"/>
      <c r="AE80" s="104" t="s">
        <v>110</v>
      </c>
      <c r="AF80" s="21"/>
      <c r="AG80" s="21"/>
      <c r="AH80" s="36"/>
      <c r="AI80" s="104" t="s">
        <v>110</v>
      </c>
      <c r="AJ80" s="74"/>
      <c r="AK80" s="74"/>
      <c r="AL80" s="21"/>
      <c r="AM80" s="36"/>
      <c r="AN80" s="36"/>
      <c r="AO80" s="36"/>
      <c r="AP80" s="36"/>
      <c r="AQ80" s="34">
        <f t="shared" ref="AQ80" si="34">COUNTA(E80:AP80)</f>
        <v>5</v>
      </c>
      <c r="AR80" s="3">
        <v>68</v>
      </c>
      <c r="AS80" s="35">
        <f t="shared" si="33"/>
        <v>7.3529411764705885E-2</v>
      </c>
    </row>
    <row r="81" spans="1:87" ht="12.75" customHeight="1" x14ac:dyDescent="0.2">
      <c r="A81" s="119"/>
      <c r="B81" s="120" t="s">
        <v>37</v>
      </c>
      <c r="C81" s="73" t="s">
        <v>60</v>
      </c>
      <c r="D81" s="38"/>
      <c r="E81" s="75"/>
      <c r="F81" s="75"/>
      <c r="G81" s="75"/>
      <c r="H81" s="86"/>
      <c r="I81" s="75"/>
      <c r="J81" s="75"/>
      <c r="K81" s="75"/>
      <c r="L81" s="86"/>
      <c r="M81" s="75"/>
      <c r="N81" s="75"/>
      <c r="O81" s="75"/>
      <c r="P81" s="86"/>
      <c r="Q81" s="75"/>
      <c r="R81" s="75"/>
      <c r="S81" s="105"/>
      <c r="T81" s="86"/>
      <c r="U81" s="75"/>
      <c r="V81" s="75"/>
      <c r="W81" s="86"/>
      <c r="X81" s="75"/>
      <c r="Y81" s="75"/>
      <c r="Z81" s="97"/>
      <c r="AA81" s="86"/>
      <c r="AB81" s="75"/>
      <c r="AC81" s="75"/>
      <c r="AD81" s="86"/>
      <c r="AE81" s="86"/>
      <c r="AF81" s="75"/>
      <c r="AG81" s="75"/>
      <c r="AH81" s="75"/>
      <c r="AI81" s="97"/>
      <c r="AJ81" s="99" t="s">
        <v>108</v>
      </c>
      <c r="AK81" s="78"/>
      <c r="AL81" s="20"/>
      <c r="AM81" s="36"/>
      <c r="AN81" s="36"/>
      <c r="AO81" s="36"/>
      <c r="AP81" s="36"/>
      <c r="AQ81" s="34">
        <f>COUNTA(E81:AP81)</f>
        <v>1</v>
      </c>
      <c r="AR81" s="3">
        <v>34</v>
      </c>
      <c r="AS81" s="35">
        <f>AQ81/AR81</f>
        <v>2.9411764705882353E-2</v>
      </c>
    </row>
    <row r="82" spans="1:87" ht="12.75" customHeight="1" x14ac:dyDescent="0.2">
      <c r="A82" s="119"/>
      <c r="B82" s="121"/>
      <c r="C82" s="73" t="s">
        <v>61</v>
      </c>
      <c r="D82" s="38"/>
      <c r="E82" s="21"/>
      <c r="F82" s="21"/>
      <c r="G82" s="21"/>
      <c r="H82" s="20"/>
      <c r="I82" s="21"/>
      <c r="J82" s="21"/>
      <c r="K82" s="21"/>
      <c r="L82" s="20"/>
      <c r="M82" s="21"/>
      <c r="N82" s="21"/>
      <c r="O82" s="21"/>
      <c r="P82" s="20"/>
      <c r="Q82" s="21"/>
      <c r="R82" s="21"/>
      <c r="S82" s="106"/>
      <c r="T82" s="20"/>
      <c r="U82" s="21"/>
      <c r="V82" s="21"/>
      <c r="W82" s="20"/>
      <c r="X82" s="21"/>
      <c r="Y82" s="21"/>
      <c r="Z82" s="36"/>
      <c r="AA82" s="20"/>
      <c r="AB82" s="21"/>
      <c r="AC82" s="21"/>
      <c r="AD82" s="20"/>
      <c r="AE82" s="20"/>
      <c r="AF82" s="21"/>
      <c r="AG82" s="21"/>
      <c r="AH82" s="21"/>
      <c r="AI82" s="36"/>
      <c r="AJ82" s="93" t="s">
        <v>108</v>
      </c>
      <c r="AK82" s="106"/>
      <c r="AL82" s="20"/>
      <c r="AM82" s="36"/>
      <c r="AN82" s="36"/>
      <c r="AO82" s="36"/>
      <c r="AP82" s="36"/>
      <c r="AQ82" s="34">
        <f>COUNTA(E82:AP82)</f>
        <v>1</v>
      </c>
      <c r="AR82" s="3">
        <v>34</v>
      </c>
      <c r="AS82" s="35">
        <f>AQ82/AR82</f>
        <v>2.9411764705882353E-2</v>
      </c>
    </row>
    <row r="83" spans="1:87" ht="12.75" customHeight="1" x14ac:dyDescent="0.2">
      <c r="A83" s="119"/>
      <c r="B83" s="121"/>
      <c r="C83" s="73" t="s">
        <v>62</v>
      </c>
      <c r="D83" s="38"/>
      <c r="E83" s="21"/>
      <c r="F83" s="21"/>
      <c r="G83" s="21"/>
      <c r="H83" s="20"/>
      <c r="I83" s="21"/>
      <c r="J83" s="21"/>
      <c r="K83" s="21"/>
      <c r="L83" s="20"/>
      <c r="M83" s="21"/>
      <c r="N83" s="21"/>
      <c r="O83" s="21"/>
      <c r="P83" s="20"/>
      <c r="Q83" s="21"/>
      <c r="R83" s="21"/>
      <c r="S83" s="106"/>
      <c r="T83" s="20"/>
      <c r="U83" s="21"/>
      <c r="V83" s="21"/>
      <c r="W83" s="20"/>
      <c r="X83" s="21"/>
      <c r="Y83" s="21"/>
      <c r="Z83" s="36"/>
      <c r="AA83" s="20"/>
      <c r="AB83" s="21"/>
      <c r="AC83" s="21"/>
      <c r="AD83" s="20"/>
      <c r="AE83" s="20" t="s">
        <v>115</v>
      </c>
      <c r="AF83" s="21"/>
      <c r="AG83" s="21"/>
      <c r="AH83" s="21"/>
      <c r="AI83" s="36"/>
      <c r="AJ83" s="93" t="s">
        <v>108</v>
      </c>
      <c r="AK83" s="106"/>
      <c r="AL83" s="20"/>
      <c r="AM83" s="36"/>
      <c r="AN83" s="36"/>
      <c r="AO83" s="36"/>
      <c r="AP83" s="36"/>
      <c r="AQ83" s="34">
        <f>COUNTA(E83:AP83)</f>
        <v>2</v>
      </c>
      <c r="AR83" s="3">
        <v>34</v>
      </c>
      <c r="AS83" s="35">
        <f>AQ83/AR83</f>
        <v>5.8823529411764705E-2</v>
      </c>
    </row>
    <row r="84" spans="1:87" x14ac:dyDescent="0.2">
      <c r="A84" s="119"/>
      <c r="B84" s="121"/>
      <c r="C84" s="73" t="s">
        <v>101</v>
      </c>
      <c r="D84" s="38"/>
      <c r="E84" s="21"/>
      <c r="F84" s="21"/>
      <c r="G84" s="21"/>
      <c r="H84" s="20"/>
      <c r="I84" s="21"/>
      <c r="J84" s="21"/>
      <c r="K84" s="21"/>
      <c r="L84" s="20"/>
      <c r="M84" s="21"/>
      <c r="N84" s="21"/>
      <c r="O84" s="21"/>
      <c r="P84" s="20"/>
      <c r="Q84" s="21"/>
      <c r="R84" s="21"/>
      <c r="S84" s="21"/>
      <c r="T84" s="20"/>
      <c r="U84" s="21"/>
      <c r="V84" s="21"/>
      <c r="W84" s="20"/>
      <c r="X84" s="21"/>
      <c r="Y84" s="21"/>
      <c r="Z84" s="36"/>
      <c r="AA84" s="20"/>
      <c r="AB84" s="21"/>
      <c r="AC84" s="21"/>
      <c r="AD84" s="20"/>
      <c r="AE84" s="20"/>
      <c r="AF84" s="21"/>
      <c r="AG84" s="21"/>
      <c r="AH84" s="21"/>
      <c r="AI84" s="36"/>
      <c r="AJ84" s="93" t="s">
        <v>108</v>
      </c>
      <c r="AK84" s="21"/>
      <c r="AL84" s="20"/>
      <c r="AM84" s="36"/>
      <c r="AN84" s="36"/>
      <c r="AO84" s="36"/>
      <c r="AP84" s="36"/>
      <c r="AQ84" s="34">
        <f>COUNTA(E84:AP84)</f>
        <v>1</v>
      </c>
      <c r="AR84" s="3">
        <v>34</v>
      </c>
      <c r="AS84" s="35">
        <f t="shared" ref="AS84:AS85" si="35">AQ84/AR84</f>
        <v>2.9411764705882353E-2</v>
      </c>
    </row>
    <row r="85" spans="1:87" s="2" customFormat="1" ht="15" customHeight="1" x14ac:dyDescent="0.2">
      <c r="A85" s="119"/>
      <c r="B85" s="122"/>
      <c r="C85" s="73" t="s">
        <v>102</v>
      </c>
      <c r="D85" s="38"/>
      <c r="E85" s="74"/>
      <c r="F85" s="74"/>
      <c r="G85" s="74"/>
      <c r="H85" s="102"/>
      <c r="I85" s="74"/>
      <c r="J85" s="74"/>
      <c r="K85" s="74"/>
      <c r="L85" s="102"/>
      <c r="M85" s="74"/>
      <c r="N85" s="74"/>
      <c r="O85" s="74"/>
      <c r="P85" s="102"/>
      <c r="Q85" s="74"/>
      <c r="R85" s="74"/>
      <c r="S85" s="74"/>
      <c r="T85" s="102"/>
      <c r="U85" s="74"/>
      <c r="V85" s="74"/>
      <c r="W85" s="102"/>
      <c r="X85" s="74"/>
      <c r="Y85" s="74"/>
      <c r="Z85" s="103"/>
      <c r="AA85" s="102"/>
      <c r="AB85" s="74"/>
      <c r="AC85" s="74"/>
      <c r="AD85" s="102"/>
      <c r="AE85" s="102"/>
      <c r="AF85" s="74"/>
      <c r="AG85" s="74"/>
      <c r="AH85" s="74"/>
      <c r="AI85" s="103"/>
      <c r="AJ85" s="93" t="s">
        <v>108</v>
      </c>
      <c r="AK85" s="74"/>
      <c r="AL85" s="21"/>
      <c r="AM85" s="36"/>
      <c r="AN85" s="36"/>
      <c r="AO85" s="36"/>
      <c r="AP85" s="36"/>
      <c r="AQ85" s="34">
        <f t="shared" ref="AQ85" si="36">COUNTA(E85:AP85)</f>
        <v>1</v>
      </c>
      <c r="AR85" s="3">
        <v>34</v>
      </c>
      <c r="AS85" s="35">
        <f t="shared" si="35"/>
        <v>2.9411764705882353E-2</v>
      </c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</row>
    <row r="86" spans="1:87" s="2" customFormat="1" ht="16.5" customHeight="1" x14ac:dyDescent="0.2">
      <c r="A86" s="119"/>
      <c r="B86" s="120" t="s">
        <v>38</v>
      </c>
      <c r="C86" s="73" t="s">
        <v>60</v>
      </c>
      <c r="D86" s="38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5" t="s">
        <v>110</v>
      </c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7" t="s">
        <v>110</v>
      </c>
      <c r="AJ86" s="86"/>
      <c r="AK86" s="86"/>
      <c r="AL86" s="20"/>
      <c r="AM86" s="36"/>
      <c r="AN86" s="36"/>
      <c r="AO86" s="36"/>
      <c r="AP86" s="36"/>
      <c r="AQ86" s="34">
        <f>COUNTA(E86:AP86)</f>
        <v>2</v>
      </c>
      <c r="AR86" s="3">
        <v>34</v>
      </c>
      <c r="AS86" s="35">
        <f>AQ86/AR86</f>
        <v>5.8823529411764705E-2</v>
      </c>
    </row>
    <row r="87" spans="1:87" s="2" customFormat="1" ht="16.5" customHeight="1" x14ac:dyDescent="0.2">
      <c r="A87" s="119"/>
      <c r="B87" s="121"/>
      <c r="C87" s="73" t="s">
        <v>61</v>
      </c>
      <c r="D87" s="38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85" t="s">
        <v>110</v>
      </c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7" t="s">
        <v>110</v>
      </c>
      <c r="AJ87" s="20"/>
      <c r="AK87" s="20"/>
      <c r="AL87" s="20"/>
      <c r="AM87" s="36"/>
      <c r="AN87" s="36"/>
      <c r="AO87" s="36"/>
      <c r="AP87" s="36"/>
      <c r="AQ87" s="34">
        <f>COUNTA(E87:AP87)</f>
        <v>2</v>
      </c>
      <c r="AR87" s="3">
        <v>34</v>
      </c>
      <c r="AS87" s="35">
        <f>AQ87/AR87</f>
        <v>5.8823529411764705E-2</v>
      </c>
    </row>
    <row r="88" spans="1:87" s="2" customFormat="1" ht="16.5" customHeight="1" x14ac:dyDescent="0.2">
      <c r="A88" s="119"/>
      <c r="B88" s="121"/>
      <c r="C88" s="73" t="s">
        <v>62</v>
      </c>
      <c r="D88" s="38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85" t="s">
        <v>110</v>
      </c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7" t="s">
        <v>110</v>
      </c>
      <c r="AJ88" s="20"/>
      <c r="AK88" s="20"/>
      <c r="AL88" s="20"/>
      <c r="AM88" s="36"/>
      <c r="AN88" s="36"/>
      <c r="AO88" s="36"/>
      <c r="AP88" s="36"/>
      <c r="AQ88" s="34">
        <f>COUNTA(E88:AP88)</f>
        <v>2</v>
      </c>
      <c r="AR88" s="3">
        <v>34</v>
      </c>
      <c r="AS88" s="35">
        <f>AQ88/AR88</f>
        <v>5.8823529411764705E-2</v>
      </c>
    </row>
    <row r="89" spans="1:87" s="6" customFormat="1" ht="11.25" customHeight="1" x14ac:dyDescent="0.2">
      <c r="A89" s="119"/>
      <c r="B89" s="121"/>
      <c r="C89" s="73" t="s">
        <v>101</v>
      </c>
      <c r="D89" s="38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85" t="s">
        <v>110</v>
      </c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7" t="s">
        <v>110</v>
      </c>
      <c r="AJ89" s="107"/>
      <c r="AK89" s="107"/>
      <c r="AL89" s="20"/>
      <c r="AM89" s="36"/>
      <c r="AN89" s="36"/>
      <c r="AO89" s="36"/>
      <c r="AP89" s="36"/>
      <c r="AQ89" s="34">
        <f>COUNTA(E89:AP89)</f>
        <v>2</v>
      </c>
      <c r="AR89" s="3">
        <v>34</v>
      </c>
      <c r="AS89" s="35">
        <f t="shared" ref="AS89:AS90" si="37">AQ89/AR89</f>
        <v>5.8823529411764705E-2</v>
      </c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</row>
    <row r="90" spans="1:87" ht="12.75" customHeight="1" x14ac:dyDescent="0.2">
      <c r="A90" s="119"/>
      <c r="B90" s="122"/>
      <c r="C90" s="73" t="s">
        <v>102</v>
      </c>
      <c r="D90" s="38"/>
      <c r="E90" s="108"/>
      <c r="F90" s="108"/>
      <c r="G90" s="108"/>
      <c r="H90" s="108"/>
      <c r="I90" s="109"/>
      <c r="J90" s="108"/>
      <c r="K90" s="108"/>
      <c r="L90" s="108"/>
      <c r="M90" s="108"/>
      <c r="N90" s="108"/>
      <c r="O90" s="108"/>
      <c r="P90" s="108"/>
      <c r="Q90" s="108"/>
      <c r="R90" s="108"/>
      <c r="S90" s="85" t="s">
        <v>110</v>
      </c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7" t="s">
        <v>110</v>
      </c>
      <c r="AJ90" s="108"/>
      <c r="AK90" s="108"/>
      <c r="AL90" s="21"/>
      <c r="AM90" s="36"/>
      <c r="AN90" s="36"/>
      <c r="AO90" s="36"/>
      <c r="AP90" s="36"/>
      <c r="AQ90" s="34">
        <f t="shared" ref="AQ90" si="38">COUNTA(E90:AP90)</f>
        <v>2</v>
      </c>
      <c r="AR90" s="3">
        <v>34</v>
      </c>
      <c r="AS90" s="35">
        <f t="shared" si="37"/>
        <v>5.8823529411764705E-2</v>
      </c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</row>
    <row r="91" spans="1:87" x14ac:dyDescent="0.2">
      <c r="A91" s="119"/>
      <c r="B91" s="120" t="s">
        <v>39</v>
      </c>
      <c r="C91" s="73" t="s">
        <v>60</v>
      </c>
      <c r="D91" s="38"/>
      <c r="E91" s="86"/>
      <c r="F91" s="86"/>
      <c r="G91" s="75"/>
      <c r="H91" s="97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98" t="s">
        <v>108</v>
      </c>
      <c r="AL91" s="20"/>
      <c r="AM91" s="36"/>
      <c r="AN91" s="36"/>
      <c r="AO91" s="36"/>
      <c r="AP91" s="36"/>
      <c r="AQ91" s="34">
        <f>COUNTA(E91:AP91)</f>
        <v>1</v>
      </c>
      <c r="AR91" s="3">
        <v>34</v>
      </c>
      <c r="AS91" s="35">
        <f>AQ91/AR91</f>
        <v>2.9411764705882353E-2</v>
      </c>
    </row>
    <row r="92" spans="1:87" x14ac:dyDescent="0.2">
      <c r="A92" s="119"/>
      <c r="B92" s="121"/>
      <c r="C92" s="73" t="s">
        <v>61</v>
      </c>
      <c r="D92" s="38"/>
      <c r="E92" s="20"/>
      <c r="F92" s="20"/>
      <c r="G92" s="21"/>
      <c r="H92" s="36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92" t="s">
        <v>108</v>
      </c>
      <c r="AL92" s="20"/>
      <c r="AM92" s="36"/>
      <c r="AN92" s="36"/>
      <c r="AO92" s="36"/>
      <c r="AP92" s="36"/>
      <c r="AQ92" s="34">
        <f>COUNTA(E92:AP92)</f>
        <v>1</v>
      </c>
      <c r="AR92" s="3">
        <v>34</v>
      </c>
      <c r="AS92" s="35">
        <f>AQ92/AR92</f>
        <v>2.9411764705882353E-2</v>
      </c>
    </row>
    <row r="93" spans="1:87" x14ac:dyDescent="0.2">
      <c r="A93" s="119"/>
      <c r="B93" s="121"/>
      <c r="C93" s="73" t="s">
        <v>62</v>
      </c>
      <c r="D93" s="38"/>
      <c r="E93" s="20"/>
      <c r="F93" s="20"/>
      <c r="G93" s="21"/>
      <c r="H93" s="37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92" t="s">
        <v>108</v>
      </c>
      <c r="AL93" s="20"/>
      <c r="AM93" s="36"/>
      <c r="AN93" s="36"/>
      <c r="AO93" s="36"/>
      <c r="AP93" s="36"/>
      <c r="AQ93" s="34">
        <f>COUNTA(E93:AP93)</f>
        <v>1</v>
      </c>
      <c r="AR93" s="3">
        <v>34</v>
      </c>
      <c r="AS93" s="35">
        <f>AQ93/AR93</f>
        <v>2.9411764705882353E-2</v>
      </c>
    </row>
    <row r="94" spans="1:87" x14ac:dyDescent="0.2">
      <c r="A94" s="119"/>
      <c r="B94" s="121"/>
      <c r="C94" s="73" t="s">
        <v>101</v>
      </c>
      <c r="D94" s="38"/>
      <c r="E94" s="21"/>
      <c r="F94" s="21"/>
      <c r="G94" s="37"/>
      <c r="H94" s="20"/>
      <c r="I94" s="21"/>
      <c r="J94" s="21"/>
      <c r="K94" s="21"/>
      <c r="L94" s="20"/>
      <c r="M94" s="21"/>
      <c r="N94" s="21"/>
      <c r="O94" s="21"/>
      <c r="P94" s="20"/>
      <c r="Q94" s="21"/>
      <c r="R94" s="21"/>
      <c r="S94" s="21"/>
      <c r="T94" s="20"/>
      <c r="U94" s="21"/>
      <c r="V94" s="21"/>
      <c r="W94" s="20"/>
      <c r="X94" s="21"/>
      <c r="Y94" s="21"/>
      <c r="Z94" s="21"/>
      <c r="AA94" s="20"/>
      <c r="AB94" s="21"/>
      <c r="AC94" s="21"/>
      <c r="AD94" s="20"/>
      <c r="AE94" s="20"/>
      <c r="AF94" s="21"/>
      <c r="AG94" s="21"/>
      <c r="AH94" s="21"/>
      <c r="AI94" s="20"/>
      <c r="AJ94" s="21"/>
      <c r="AK94" s="92" t="s">
        <v>108</v>
      </c>
      <c r="AL94" s="20"/>
      <c r="AM94" s="36"/>
      <c r="AN94" s="36"/>
      <c r="AO94" s="36"/>
      <c r="AP94" s="36"/>
      <c r="AQ94" s="34">
        <f>COUNTA(E94:AP94)</f>
        <v>1</v>
      </c>
      <c r="AR94" s="3">
        <v>34</v>
      </c>
      <c r="AS94" s="35">
        <f t="shared" ref="AS94:AS95" si="39">AQ94/AR94</f>
        <v>2.9411764705882353E-2</v>
      </c>
    </row>
    <row r="95" spans="1:87" x14ac:dyDescent="0.2">
      <c r="A95" s="119"/>
      <c r="B95" s="122"/>
      <c r="C95" s="73" t="s">
        <v>102</v>
      </c>
      <c r="D95" s="38"/>
      <c r="E95" s="74"/>
      <c r="F95" s="21"/>
      <c r="G95" s="36"/>
      <c r="H95" s="102"/>
      <c r="I95" s="74"/>
      <c r="J95" s="74"/>
      <c r="K95" s="74"/>
      <c r="L95" s="102"/>
      <c r="M95" s="74"/>
      <c r="N95" s="74"/>
      <c r="O95" s="74"/>
      <c r="P95" s="102"/>
      <c r="Q95" s="74"/>
      <c r="R95" s="74"/>
      <c r="S95" s="74"/>
      <c r="T95" s="102"/>
      <c r="U95" s="74"/>
      <c r="V95" s="74"/>
      <c r="W95" s="102"/>
      <c r="X95" s="74"/>
      <c r="Y95" s="74"/>
      <c r="Z95" s="74"/>
      <c r="AA95" s="102"/>
      <c r="AB95" s="74"/>
      <c r="AC95" s="74"/>
      <c r="AD95" s="102"/>
      <c r="AE95" s="102"/>
      <c r="AF95" s="74"/>
      <c r="AG95" s="74"/>
      <c r="AH95" s="74"/>
      <c r="AI95" s="102"/>
      <c r="AJ95" s="74"/>
      <c r="AK95" s="92" t="s">
        <v>108</v>
      </c>
      <c r="AL95" s="21"/>
      <c r="AM95" s="36"/>
      <c r="AN95" s="36"/>
      <c r="AO95" s="36"/>
      <c r="AP95" s="36"/>
      <c r="AQ95" s="34">
        <f t="shared" ref="AQ95" si="40">COUNTA(E95:AP95)</f>
        <v>1</v>
      </c>
      <c r="AR95" s="3">
        <v>34</v>
      </c>
      <c r="AS95" s="35">
        <f t="shared" si="39"/>
        <v>2.9411764705882353E-2</v>
      </c>
    </row>
    <row r="96" spans="1:87" x14ac:dyDescent="0.2">
      <c r="A96" s="119"/>
      <c r="B96" s="123" t="s">
        <v>57</v>
      </c>
      <c r="C96" s="73" t="s">
        <v>60</v>
      </c>
      <c r="D96" s="38"/>
      <c r="E96" s="75"/>
      <c r="F96" s="75"/>
      <c r="G96" s="97"/>
      <c r="H96" s="75"/>
      <c r="I96" s="75"/>
      <c r="J96" s="75"/>
      <c r="K96" s="75"/>
      <c r="L96" s="86"/>
      <c r="M96" s="75"/>
      <c r="N96" s="75"/>
      <c r="O96" s="75"/>
      <c r="P96" s="86"/>
      <c r="Q96" s="75"/>
      <c r="R96" s="75"/>
      <c r="S96" s="85" t="s">
        <v>110</v>
      </c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7" t="s">
        <v>110</v>
      </c>
      <c r="AJ96" s="75"/>
      <c r="AK96" s="75"/>
      <c r="AL96" s="20"/>
      <c r="AM96" s="36"/>
      <c r="AN96" s="36"/>
      <c r="AO96" s="36"/>
      <c r="AP96" s="36"/>
      <c r="AQ96" s="34">
        <f>COUNTA(E96:AP96)</f>
        <v>2</v>
      </c>
      <c r="AR96" s="3">
        <v>68</v>
      </c>
      <c r="AS96" s="35">
        <f>AQ96/AR96</f>
        <v>2.9411764705882353E-2</v>
      </c>
    </row>
    <row r="97" spans="1:87" x14ac:dyDescent="0.2">
      <c r="A97" s="119"/>
      <c r="B97" s="123"/>
      <c r="C97" s="73" t="s">
        <v>61</v>
      </c>
      <c r="D97" s="38"/>
      <c r="E97" s="21"/>
      <c r="F97" s="21"/>
      <c r="G97" s="36"/>
      <c r="H97" s="21"/>
      <c r="I97" s="21"/>
      <c r="J97" s="21"/>
      <c r="K97" s="21"/>
      <c r="L97" s="20"/>
      <c r="M97" s="21"/>
      <c r="N97" s="21"/>
      <c r="O97" s="21"/>
      <c r="P97" s="20"/>
      <c r="Q97" s="21"/>
      <c r="R97" s="21"/>
      <c r="S97" s="85" t="s">
        <v>110</v>
      </c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7" t="s">
        <v>110</v>
      </c>
      <c r="AJ97" s="21"/>
      <c r="AK97" s="21"/>
      <c r="AL97" s="20"/>
      <c r="AM97" s="36"/>
      <c r="AN97" s="36"/>
      <c r="AO97" s="36"/>
      <c r="AP97" s="36"/>
      <c r="AQ97" s="34">
        <f>COUNTA(E97:AP97)</f>
        <v>2</v>
      </c>
      <c r="AR97" s="3">
        <v>68</v>
      </c>
      <c r="AS97" s="35">
        <f>AQ97/AR97</f>
        <v>2.9411764705882353E-2</v>
      </c>
    </row>
    <row r="98" spans="1:87" x14ac:dyDescent="0.2">
      <c r="A98" s="119"/>
      <c r="B98" s="123"/>
      <c r="C98" s="73" t="s">
        <v>62</v>
      </c>
      <c r="D98" s="38"/>
      <c r="E98" s="21"/>
      <c r="F98" s="21"/>
      <c r="G98" s="37"/>
      <c r="H98" s="21"/>
      <c r="I98" s="21"/>
      <c r="J98" s="21"/>
      <c r="K98" s="21"/>
      <c r="L98" s="20"/>
      <c r="M98" s="21"/>
      <c r="N98" s="21"/>
      <c r="O98" s="21"/>
      <c r="P98" s="20"/>
      <c r="Q98" s="21"/>
      <c r="R98" s="21"/>
      <c r="S98" s="85" t="s">
        <v>110</v>
      </c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7" t="s">
        <v>110</v>
      </c>
      <c r="AJ98" s="21"/>
      <c r="AK98" s="21"/>
      <c r="AL98" s="20"/>
      <c r="AM98" s="36"/>
      <c r="AN98" s="36"/>
      <c r="AO98" s="36"/>
      <c r="AP98" s="36"/>
      <c r="AQ98" s="34">
        <f>COUNTA(E98:AP98)</f>
        <v>2</v>
      </c>
      <c r="AR98" s="3">
        <v>68</v>
      </c>
      <c r="AS98" s="35">
        <f>AQ98/AR98</f>
        <v>2.9411764705882353E-2</v>
      </c>
    </row>
    <row r="99" spans="1:87" ht="12.75" customHeight="1" x14ac:dyDescent="0.2">
      <c r="A99" s="119"/>
      <c r="B99" s="123"/>
      <c r="C99" s="73" t="s">
        <v>101</v>
      </c>
      <c r="D99" s="38"/>
      <c r="E99" s="21"/>
      <c r="F99" s="21"/>
      <c r="G99" s="21"/>
      <c r="H99" s="20"/>
      <c r="I99" s="21"/>
      <c r="J99" s="21"/>
      <c r="K99" s="21"/>
      <c r="L99" s="20"/>
      <c r="M99" s="21"/>
      <c r="N99" s="21"/>
      <c r="O99" s="21"/>
      <c r="P99" s="20"/>
      <c r="Q99" s="21"/>
      <c r="R99" s="21"/>
      <c r="S99" s="85" t="s">
        <v>110</v>
      </c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7" t="s">
        <v>110</v>
      </c>
      <c r="AJ99" s="21"/>
      <c r="AK99" s="21"/>
      <c r="AL99" s="20"/>
      <c r="AM99" s="36"/>
      <c r="AN99" s="36"/>
      <c r="AO99" s="36"/>
      <c r="AP99" s="36"/>
      <c r="AQ99" s="34">
        <f>COUNTA(E99:AP99)</f>
        <v>2</v>
      </c>
      <c r="AR99" s="3">
        <v>68</v>
      </c>
      <c r="AS99" s="35">
        <f t="shared" ref="AS99:AS100" si="41">AQ99/AR99</f>
        <v>2.9411764705882353E-2</v>
      </c>
    </row>
    <row r="100" spans="1:87" x14ac:dyDescent="0.2">
      <c r="A100" s="119"/>
      <c r="B100" s="123"/>
      <c r="C100" s="73" t="s">
        <v>102</v>
      </c>
      <c r="D100" s="38"/>
      <c r="E100" s="74"/>
      <c r="F100" s="74"/>
      <c r="G100" s="74"/>
      <c r="H100" s="102"/>
      <c r="I100" s="74"/>
      <c r="J100" s="74"/>
      <c r="K100" s="74"/>
      <c r="L100" s="102"/>
      <c r="M100" s="74"/>
      <c r="N100" s="74"/>
      <c r="O100" s="74"/>
      <c r="P100" s="102"/>
      <c r="Q100" s="74"/>
      <c r="R100" s="74"/>
      <c r="S100" s="85" t="s">
        <v>110</v>
      </c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7" t="s">
        <v>110</v>
      </c>
      <c r="AJ100" s="74"/>
      <c r="AK100" s="74"/>
      <c r="AL100" s="21"/>
      <c r="AM100" s="36"/>
      <c r="AN100" s="36"/>
      <c r="AO100" s="36"/>
      <c r="AP100" s="36"/>
      <c r="AQ100" s="34">
        <f t="shared" ref="AQ100" si="42">COUNTA(E100:AP100)</f>
        <v>2</v>
      </c>
      <c r="AR100" s="3">
        <v>68</v>
      </c>
      <c r="AS100" s="35">
        <f t="shared" si="41"/>
        <v>2.9411764705882353E-2</v>
      </c>
    </row>
    <row r="101" spans="1:87" s="37" customFormat="1" ht="27" customHeight="1" x14ac:dyDescent="0.2">
      <c r="A101" s="52"/>
      <c r="B101" s="53"/>
      <c r="C101" s="53"/>
      <c r="D101" s="53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2"/>
      <c r="AN101" s="52"/>
      <c r="AO101" s="52"/>
      <c r="AP101" s="52"/>
      <c r="AQ101" s="52"/>
      <c r="AR101" s="52"/>
      <c r="AS101" s="52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</row>
    <row r="102" spans="1:87" s="37" customFormat="1" ht="114" customHeight="1" x14ac:dyDescent="0.2">
      <c r="A102" s="127" t="s">
        <v>22</v>
      </c>
      <c r="B102" s="127"/>
      <c r="C102" s="127"/>
      <c r="D102" s="127"/>
      <c r="E102" s="124" t="s">
        <v>26</v>
      </c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6"/>
      <c r="AQ102" s="132" t="s">
        <v>19</v>
      </c>
      <c r="AR102" s="132" t="s">
        <v>21</v>
      </c>
      <c r="AS102" s="153" t="s">
        <v>20</v>
      </c>
    </row>
    <row r="103" spans="1:87" s="2" customFormat="1" x14ac:dyDescent="0.2">
      <c r="A103" s="154" t="s">
        <v>0</v>
      </c>
      <c r="B103" s="155"/>
      <c r="C103" s="120" t="s">
        <v>48</v>
      </c>
      <c r="D103" s="19" t="s">
        <v>17</v>
      </c>
      <c r="E103" s="158" t="s">
        <v>1</v>
      </c>
      <c r="F103" s="159"/>
      <c r="G103" s="159"/>
      <c r="H103" s="160"/>
      <c r="I103" s="123" t="s">
        <v>2</v>
      </c>
      <c r="J103" s="123"/>
      <c r="K103" s="123"/>
      <c r="L103" s="123"/>
      <c r="M103" s="123" t="s">
        <v>3</v>
      </c>
      <c r="N103" s="123"/>
      <c r="O103" s="123"/>
      <c r="P103" s="123"/>
      <c r="Q103" s="123" t="s">
        <v>4</v>
      </c>
      <c r="R103" s="123"/>
      <c r="S103" s="123"/>
      <c r="T103" s="123"/>
      <c r="U103" s="123" t="s">
        <v>5</v>
      </c>
      <c r="V103" s="123"/>
      <c r="W103" s="123"/>
      <c r="X103" s="123" t="s">
        <v>6</v>
      </c>
      <c r="Y103" s="123"/>
      <c r="Z103" s="123"/>
      <c r="AA103" s="123"/>
      <c r="AB103" s="123" t="s">
        <v>7</v>
      </c>
      <c r="AC103" s="123"/>
      <c r="AD103" s="123"/>
      <c r="AE103" s="123" t="s">
        <v>8</v>
      </c>
      <c r="AF103" s="123"/>
      <c r="AG103" s="123"/>
      <c r="AH103" s="123"/>
      <c r="AI103" s="123"/>
      <c r="AJ103" s="123" t="s">
        <v>9</v>
      </c>
      <c r="AK103" s="123"/>
      <c r="AL103" s="123"/>
      <c r="AM103" s="123" t="s">
        <v>10</v>
      </c>
      <c r="AN103" s="123"/>
      <c r="AO103" s="123"/>
      <c r="AP103" s="123"/>
      <c r="AQ103" s="132"/>
      <c r="AR103" s="132"/>
      <c r="AS103" s="15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</row>
    <row r="104" spans="1:87" s="2" customFormat="1" ht="16.5" customHeight="1" x14ac:dyDescent="0.2">
      <c r="A104" s="156"/>
      <c r="B104" s="157"/>
      <c r="C104" s="122"/>
      <c r="D104" s="19" t="s">
        <v>18</v>
      </c>
      <c r="E104" s="5">
        <v>1</v>
      </c>
      <c r="F104" s="5">
        <v>2</v>
      </c>
      <c r="G104" s="5">
        <v>3</v>
      </c>
      <c r="H104" s="5">
        <v>4</v>
      </c>
      <c r="I104" s="5">
        <v>5</v>
      </c>
      <c r="J104" s="5">
        <v>6</v>
      </c>
      <c r="K104" s="5">
        <v>7</v>
      </c>
      <c r="L104" s="5">
        <v>8</v>
      </c>
      <c r="M104" s="5">
        <v>9</v>
      </c>
      <c r="N104" s="5">
        <v>10</v>
      </c>
      <c r="O104" s="5">
        <v>11</v>
      </c>
      <c r="P104" s="5">
        <v>12</v>
      </c>
      <c r="Q104" s="5">
        <v>13</v>
      </c>
      <c r="R104" s="5">
        <v>14</v>
      </c>
      <c r="S104" s="5">
        <v>15</v>
      </c>
      <c r="T104" s="5">
        <v>16</v>
      </c>
      <c r="U104" s="5">
        <v>17</v>
      </c>
      <c r="V104" s="5">
        <v>18</v>
      </c>
      <c r="W104" s="5">
        <v>19</v>
      </c>
      <c r="X104" s="5">
        <v>20</v>
      </c>
      <c r="Y104" s="5">
        <v>21</v>
      </c>
      <c r="Z104" s="5">
        <v>22</v>
      </c>
      <c r="AA104" s="5">
        <v>23</v>
      </c>
      <c r="AB104" s="5">
        <v>24</v>
      </c>
      <c r="AC104" s="5">
        <v>25</v>
      </c>
      <c r="AD104" s="5">
        <v>26</v>
      </c>
      <c r="AE104" s="5">
        <v>27</v>
      </c>
      <c r="AF104" s="5">
        <v>28</v>
      </c>
      <c r="AG104" s="5">
        <v>29</v>
      </c>
      <c r="AH104" s="5">
        <v>30</v>
      </c>
      <c r="AI104" s="5">
        <v>31</v>
      </c>
      <c r="AJ104" s="5">
        <v>32</v>
      </c>
      <c r="AK104" s="5">
        <v>33</v>
      </c>
      <c r="AL104" s="5">
        <v>34</v>
      </c>
      <c r="AM104" s="5">
        <v>35</v>
      </c>
      <c r="AN104" s="5">
        <v>36</v>
      </c>
      <c r="AO104" s="5">
        <v>37</v>
      </c>
      <c r="AP104" s="5">
        <v>38</v>
      </c>
      <c r="AQ104" s="132"/>
      <c r="AR104" s="132"/>
      <c r="AS104" s="153"/>
    </row>
    <row r="105" spans="1:87" s="6" customFormat="1" ht="11.25" customHeight="1" x14ac:dyDescent="0.2">
      <c r="A105" s="118" t="s">
        <v>24</v>
      </c>
      <c r="B105" s="120" t="s">
        <v>12</v>
      </c>
      <c r="C105" s="33" t="s">
        <v>63</v>
      </c>
      <c r="D105" s="38"/>
      <c r="E105" s="20"/>
      <c r="F105" s="77" t="s">
        <v>111</v>
      </c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21"/>
      <c r="R105" s="83" t="s">
        <v>107</v>
      </c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104" t="s">
        <v>110</v>
      </c>
      <c r="AL105" s="20"/>
      <c r="AM105" s="36"/>
      <c r="AN105" s="36"/>
      <c r="AO105" s="36"/>
      <c r="AP105" s="36"/>
      <c r="AQ105" s="34">
        <f>COUNTA(E105:AP105)</f>
        <v>3</v>
      </c>
      <c r="AR105" s="3">
        <f>34*5</f>
        <v>170</v>
      </c>
      <c r="AS105" s="35">
        <f>AQ105/AR105</f>
        <v>1.7647058823529412E-2</v>
      </c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</row>
    <row r="106" spans="1:87" s="6" customFormat="1" ht="11.25" customHeight="1" x14ac:dyDescent="0.2">
      <c r="A106" s="119"/>
      <c r="B106" s="121"/>
      <c r="C106" s="73" t="s">
        <v>64</v>
      </c>
      <c r="D106" s="38"/>
      <c r="E106" s="20"/>
      <c r="F106" s="77" t="s">
        <v>111</v>
      </c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21"/>
      <c r="R106" s="83" t="s">
        <v>107</v>
      </c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104" t="s">
        <v>110</v>
      </c>
      <c r="AL106" s="20"/>
      <c r="AM106" s="36"/>
      <c r="AN106" s="36"/>
      <c r="AO106" s="36"/>
      <c r="AP106" s="36"/>
      <c r="AQ106" s="34">
        <f>COUNTA(E106:AP106)</f>
        <v>3</v>
      </c>
      <c r="AR106" s="3">
        <f>34*5</f>
        <v>170</v>
      </c>
      <c r="AS106" s="35">
        <f>AQ106/AR106</f>
        <v>1.7647058823529412E-2</v>
      </c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</row>
    <row r="107" spans="1:87" s="6" customFormat="1" ht="15" customHeight="1" x14ac:dyDescent="0.2">
      <c r="A107" s="119"/>
      <c r="B107" s="121"/>
      <c r="C107" s="33" t="s">
        <v>65</v>
      </c>
      <c r="D107" s="38"/>
      <c r="E107" s="20"/>
      <c r="F107" s="77" t="s">
        <v>111</v>
      </c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21"/>
      <c r="R107" s="83" t="s">
        <v>107</v>
      </c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104" t="s">
        <v>110</v>
      </c>
      <c r="AL107" s="20"/>
      <c r="AM107" s="36"/>
      <c r="AN107" s="36"/>
      <c r="AO107" s="36"/>
      <c r="AP107" s="36"/>
      <c r="AQ107" s="34">
        <f>COUNTA(E107:AP107)</f>
        <v>3</v>
      </c>
      <c r="AR107" s="3">
        <f t="shared" ref="AR107:AR108" si="43">34*5</f>
        <v>170</v>
      </c>
      <c r="AS107" s="35">
        <f t="shared" ref="AS107:AS108" si="44">AQ107/AR107</f>
        <v>1.7647058823529412E-2</v>
      </c>
    </row>
    <row r="108" spans="1:87" s="6" customFormat="1" ht="12.75" customHeight="1" x14ac:dyDescent="0.2">
      <c r="A108" s="119"/>
      <c r="B108" s="122"/>
      <c r="C108" s="33" t="s">
        <v>103</v>
      </c>
      <c r="D108" s="38"/>
      <c r="E108" s="20"/>
      <c r="F108" s="77" t="s">
        <v>111</v>
      </c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21"/>
      <c r="R108" s="83" t="s">
        <v>107</v>
      </c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104" t="s">
        <v>110</v>
      </c>
      <c r="AL108" s="21"/>
      <c r="AM108" s="36"/>
      <c r="AN108" s="36"/>
      <c r="AO108" s="36"/>
      <c r="AP108" s="36"/>
      <c r="AQ108" s="34">
        <f t="shared" ref="AQ108" si="45">COUNTA(E108:AP108)</f>
        <v>3</v>
      </c>
      <c r="AR108" s="3">
        <f t="shared" si="43"/>
        <v>170</v>
      </c>
      <c r="AS108" s="35">
        <f t="shared" si="44"/>
        <v>1.7647058823529412E-2</v>
      </c>
    </row>
    <row r="109" spans="1:87" s="6" customFormat="1" ht="15" customHeight="1" x14ac:dyDescent="0.2">
      <c r="A109" s="119"/>
      <c r="B109" s="120" t="s">
        <v>11</v>
      </c>
      <c r="C109" s="73" t="s">
        <v>63</v>
      </c>
      <c r="D109" s="38"/>
      <c r="E109" s="20"/>
      <c r="F109" s="77" t="s">
        <v>111</v>
      </c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21"/>
      <c r="R109" s="83" t="s">
        <v>107</v>
      </c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104" t="s">
        <v>110</v>
      </c>
      <c r="AL109" s="20"/>
      <c r="AM109" s="36"/>
      <c r="AN109" s="36"/>
      <c r="AO109" s="36"/>
      <c r="AP109" s="36"/>
      <c r="AQ109" s="34">
        <f>COUNTA(E109:AP109)</f>
        <v>3</v>
      </c>
      <c r="AR109" s="3">
        <v>136</v>
      </c>
      <c r="AS109" s="35">
        <f>AQ109/AR109</f>
        <v>2.2058823529411766E-2</v>
      </c>
    </row>
    <row r="110" spans="1:87" s="6" customFormat="1" ht="15" customHeight="1" x14ac:dyDescent="0.2">
      <c r="A110" s="119"/>
      <c r="B110" s="121"/>
      <c r="C110" s="73" t="s">
        <v>64</v>
      </c>
      <c r="D110" s="38"/>
      <c r="E110" s="20"/>
      <c r="F110" s="77" t="s">
        <v>111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21"/>
      <c r="R110" s="83" t="s">
        <v>107</v>
      </c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104" t="s">
        <v>110</v>
      </c>
      <c r="AL110" s="20"/>
      <c r="AM110" s="36"/>
      <c r="AN110" s="36"/>
      <c r="AO110" s="36"/>
      <c r="AP110" s="36"/>
      <c r="AQ110" s="34">
        <f>COUNTA(E110:AP110)</f>
        <v>3</v>
      </c>
      <c r="AR110" s="3">
        <v>136</v>
      </c>
      <c r="AS110" s="35">
        <f>AQ110/AR110</f>
        <v>2.2058823529411766E-2</v>
      </c>
    </row>
    <row r="111" spans="1:87" s="6" customFormat="1" ht="15" customHeight="1" x14ac:dyDescent="0.2">
      <c r="A111" s="119"/>
      <c r="B111" s="121"/>
      <c r="C111" s="73" t="s">
        <v>65</v>
      </c>
      <c r="D111" s="38"/>
      <c r="E111" s="20"/>
      <c r="F111" s="77" t="s">
        <v>111</v>
      </c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21"/>
      <c r="R111" s="83" t="s">
        <v>107</v>
      </c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104" t="s">
        <v>110</v>
      </c>
      <c r="AL111" s="20"/>
      <c r="AM111" s="36"/>
      <c r="AN111" s="36"/>
      <c r="AO111" s="36"/>
      <c r="AP111" s="36"/>
      <c r="AQ111" s="34">
        <f>COUNTA(E111:AP111)</f>
        <v>3</v>
      </c>
      <c r="AR111" s="3">
        <v>136</v>
      </c>
      <c r="AS111" s="35">
        <f t="shared" ref="AS111:AS112" si="46">AQ111/AR111</f>
        <v>2.2058823529411766E-2</v>
      </c>
    </row>
    <row r="112" spans="1:87" s="6" customFormat="1" ht="15" customHeight="1" x14ac:dyDescent="0.2">
      <c r="A112" s="119"/>
      <c r="B112" s="122"/>
      <c r="C112" s="73" t="s">
        <v>103</v>
      </c>
      <c r="D112" s="38"/>
      <c r="E112" s="86"/>
      <c r="F112" s="77" t="s">
        <v>111</v>
      </c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86"/>
      <c r="R112" s="83" t="s">
        <v>107</v>
      </c>
      <c r="S112" s="75"/>
      <c r="T112" s="75"/>
      <c r="U112" s="86"/>
      <c r="V112" s="75"/>
      <c r="W112" s="75"/>
      <c r="X112" s="86"/>
      <c r="Y112" s="75"/>
      <c r="Z112" s="75"/>
      <c r="AA112" s="75"/>
      <c r="AB112" s="86"/>
      <c r="AC112" s="75"/>
      <c r="AD112" s="75"/>
      <c r="AE112" s="86"/>
      <c r="AF112" s="86"/>
      <c r="AG112" s="75"/>
      <c r="AH112" s="75"/>
      <c r="AI112" s="75"/>
      <c r="AJ112" s="86"/>
      <c r="AK112" s="104" t="s">
        <v>110</v>
      </c>
      <c r="AL112" s="21"/>
      <c r="AM112" s="36"/>
      <c r="AN112" s="36"/>
      <c r="AO112" s="36"/>
      <c r="AP112" s="36"/>
      <c r="AQ112" s="34">
        <f t="shared" ref="AQ112" si="47">COUNTA(E112:AP112)</f>
        <v>3</v>
      </c>
      <c r="AR112" s="3">
        <v>136</v>
      </c>
      <c r="AS112" s="35">
        <f t="shared" si="46"/>
        <v>2.2058823529411766E-2</v>
      </c>
    </row>
    <row r="113" spans="1:87" s="6" customFormat="1" x14ac:dyDescent="0.2">
      <c r="A113" s="119"/>
      <c r="B113" s="120" t="s">
        <v>15</v>
      </c>
      <c r="C113" s="73" t="s">
        <v>63</v>
      </c>
      <c r="D113" s="38"/>
      <c r="E113" s="20"/>
      <c r="F113" s="77" t="s">
        <v>111</v>
      </c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21"/>
      <c r="R113" s="83" t="s">
        <v>107</v>
      </c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104" t="s">
        <v>110</v>
      </c>
      <c r="AL113" s="20"/>
      <c r="AM113" s="36"/>
      <c r="AN113" s="36"/>
      <c r="AO113" s="36"/>
      <c r="AP113" s="36"/>
      <c r="AQ113" s="34">
        <f>COUNTA(E113:AP113)</f>
        <v>3</v>
      </c>
      <c r="AR113" s="3">
        <v>136</v>
      </c>
      <c r="AS113" s="35">
        <f>AQ113/AR113</f>
        <v>2.2058823529411766E-2</v>
      </c>
    </row>
    <row r="114" spans="1:87" s="6" customFormat="1" x14ac:dyDescent="0.2">
      <c r="A114" s="119"/>
      <c r="B114" s="121"/>
      <c r="C114" s="73" t="s">
        <v>64</v>
      </c>
      <c r="D114" s="38"/>
      <c r="E114" s="20"/>
      <c r="F114" s="77" t="s">
        <v>111</v>
      </c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21"/>
      <c r="R114" s="83" t="s">
        <v>107</v>
      </c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104" t="s">
        <v>110</v>
      </c>
      <c r="AL114" s="20"/>
      <c r="AM114" s="36"/>
      <c r="AN114" s="36"/>
      <c r="AO114" s="36"/>
      <c r="AP114" s="36"/>
      <c r="AQ114" s="34">
        <f>COUNTA(E114:AP114)</f>
        <v>3</v>
      </c>
      <c r="AR114" s="3">
        <v>136</v>
      </c>
      <c r="AS114" s="35">
        <f>AQ114/AR114</f>
        <v>2.2058823529411766E-2</v>
      </c>
    </row>
    <row r="115" spans="1:87" ht="12.75" customHeight="1" x14ac:dyDescent="0.2">
      <c r="A115" s="119"/>
      <c r="B115" s="121"/>
      <c r="C115" s="73" t="s">
        <v>65</v>
      </c>
      <c r="D115" s="38"/>
      <c r="E115" s="20"/>
      <c r="F115" s="77" t="s">
        <v>111</v>
      </c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21"/>
      <c r="R115" s="83" t="s">
        <v>107</v>
      </c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104" t="s">
        <v>110</v>
      </c>
      <c r="AL115" s="20"/>
      <c r="AM115" s="36"/>
      <c r="AN115" s="36"/>
      <c r="AO115" s="36"/>
      <c r="AP115" s="36"/>
      <c r="AQ115" s="34">
        <f>COUNTA(E115:AP115)</f>
        <v>3</v>
      </c>
      <c r="AR115" s="3">
        <v>136</v>
      </c>
      <c r="AS115" s="35">
        <f t="shared" ref="AS115:AS116" si="48">AQ115/AR115</f>
        <v>2.2058823529411766E-2</v>
      </c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</row>
    <row r="116" spans="1:87" ht="12.75" customHeight="1" x14ac:dyDescent="0.2">
      <c r="A116" s="119"/>
      <c r="B116" s="122"/>
      <c r="C116" s="73" t="s">
        <v>103</v>
      </c>
      <c r="D116" s="38"/>
      <c r="E116" s="20"/>
      <c r="F116" s="77" t="s">
        <v>111</v>
      </c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21"/>
      <c r="R116" s="83" t="s">
        <v>107</v>
      </c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104" t="s">
        <v>110</v>
      </c>
      <c r="AL116" s="21"/>
      <c r="AM116" s="36"/>
      <c r="AN116" s="36"/>
      <c r="AO116" s="36"/>
      <c r="AP116" s="36"/>
      <c r="AQ116" s="34">
        <f t="shared" ref="AQ116" si="49">COUNTA(E116:AP116)</f>
        <v>3</v>
      </c>
      <c r="AR116" s="3">
        <v>136</v>
      </c>
      <c r="AS116" s="35">
        <f t="shared" si="48"/>
        <v>2.2058823529411766E-2</v>
      </c>
    </row>
    <row r="117" spans="1:87" ht="12.75" customHeight="1" x14ac:dyDescent="0.2">
      <c r="A117" s="119"/>
      <c r="B117" s="120" t="s">
        <v>16</v>
      </c>
      <c r="C117" s="73" t="s">
        <v>63</v>
      </c>
      <c r="D117" s="38"/>
      <c r="E117" s="20"/>
      <c r="F117" s="77" t="s">
        <v>111</v>
      </c>
      <c r="G117" s="86"/>
      <c r="H117" s="21"/>
      <c r="I117" s="36"/>
      <c r="J117" s="86"/>
      <c r="K117" s="86"/>
      <c r="L117" s="86"/>
      <c r="M117" s="86"/>
      <c r="N117" s="86"/>
      <c r="O117" s="86"/>
      <c r="P117" s="86"/>
      <c r="Q117" s="86"/>
      <c r="R117" s="76"/>
      <c r="S117" s="76"/>
      <c r="T117" s="76"/>
      <c r="U117" s="86"/>
      <c r="V117" s="76"/>
      <c r="W117" s="76"/>
      <c r="X117" s="86"/>
      <c r="Y117" s="76"/>
      <c r="Z117" s="76"/>
      <c r="AA117" s="76"/>
      <c r="AB117" s="76"/>
      <c r="AC117" s="76"/>
      <c r="AD117" s="86"/>
      <c r="AE117" s="86"/>
      <c r="AF117" s="86"/>
      <c r="AG117" s="86"/>
      <c r="AH117" s="97"/>
      <c r="AI117" s="97"/>
      <c r="AJ117" s="97"/>
      <c r="AK117" s="104" t="s">
        <v>110</v>
      </c>
      <c r="AL117" s="20"/>
      <c r="AM117" s="36"/>
      <c r="AN117" s="36"/>
      <c r="AO117" s="36"/>
      <c r="AP117" s="36"/>
      <c r="AQ117" s="34">
        <f>COUNTA(E117:AP117)</f>
        <v>2</v>
      </c>
      <c r="AR117" s="3">
        <v>68</v>
      </c>
      <c r="AS117" s="35">
        <f>AQ117/AR117</f>
        <v>2.9411764705882353E-2</v>
      </c>
    </row>
    <row r="118" spans="1:87" ht="12.75" customHeight="1" x14ac:dyDescent="0.2">
      <c r="A118" s="119"/>
      <c r="B118" s="121"/>
      <c r="C118" s="73" t="s">
        <v>64</v>
      </c>
      <c r="D118" s="38"/>
      <c r="E118" s="20"/>
      <c r="F118" s="77" t="s">
        <v>111</v>
      </c>
      <c r="G118" s="86"/>
      <c r="H118" s="21"/>
      <c r="I118" s="36"/>
      <c r="J118" s="86"/>
      <c r="K118" s="86"/>
      <c r="L118" s="86"/>
      <c r="M118" s="86"/>
      <c r="N118" s="86"/>
      <c r="O118" s="86"/>
      <c r="P118" s="86"/>
      <c r="Q118" s="86"/>
      <c r="R118" s="76"/>
      <c r="S118" s="76"/>
      <c r="T118" s="76"/>
      <c r="U118" s="86"/>
      <c r="V118" s="76"/>
      <c r="W118" s="76"/>
      <c r="X118" s="86"/>
      <c r="Y118" s="76"/>
      <c r="Z118" s="76"/>
      <c r="AA118" s="76"/>
      <c r="AB118" s="76"/>
      <c r="AC118" s="76"/>
      <c r="AD118" s="86"/>
      <c r="AE118" s="86"/>
      <c r="AF118" s="86"/>
      <c r="AG118" s="86"/>
      <c r="AH118" s="97"/>
      <c r="AI118" s="97"/>
      <c r="AJ118" s="97"/>
      <c r="AK118" s="104" t="s">
        <v>110</v>
      </c>
      <c r="AL118" s="20"/>
      <c r="AM118" s="36"/>
      <c r="AN118" s="36"/>
      <c r="AO118" s="36"/>
      <c r="AP118" s="36"/>
      <c r="AQ118" s="34">
        <f>COUNTA(E118:AP118)</f>
        <v>2</v>
      </c>
      <c r="AR118" s="3">
        <v>68</v>
      </c>
      <c r="AS118" s="35">
        <f>AQ118/AR118</f>
        <v>2.9411764705882353E-2</v>
      </c>
    </row>
    <row r="119" spans="1:87" ht="12.75" customHeight="1" x14ac:dyDescent="0.2">
      <c r="A119" s="119"/>
      <c r="B119" s="121"/>
      <c r="C119" s="73" t="s">
        <v>65</v>
      </c>
      <c r="D119" s="38"/>
      <c r="E119" s="20"/>
      <c r="F119" s="77" t="s">
        <v>111</v>
      </c>
      <c r="G119" s="86"/>
      <c r="H119" s="21"/>
      <c r="I119" s="36"/>
      <c r="J119" s="86"/>
      <c r="K119" s="86"/>
      <c r="L119" s="86"/>
      <c r="M119" s="86"/>
      <c r="N119" s="86"/>
      <c r="O119" s="86"/>
      <c r="P119" s="86"/>
      <c r="Q119" s="86"/>
      <c r="R119" s="76"/>
      <c r="S119" s="76"/>
      <c r="T119" s="76"/>
      <c r="U119" s="86"/>
      <c r="V119" s="76"/>
      <c r="W119" s="76"/>
      <c r="X119" s="86"/>
      <c r="Y119" s="76"/>
      <c r="Z119" s="76"/>
      <c r="AA119" s="76"/>
      <c r="AB119" s="76"/>
      <c r="AC119" s="76"/>
      <c r="AD119" s="86"/>
      <c r="AE119" s="86"/>
      <c r="AF119" s="86"/>
      <c r="AG119" s="86"/>
      <c r="AH119" s="97"/>
      <c r="AI119" s="97"/>
      <c r="AJ119" s="97"/>
      <c r="AK119" s="104" t="s">
        <v>110</v>
      </c>
      <c r="AL119" s="20"/>
      <c r="AM119" s="36"/>
      <c r="AN119" s="36"/>
      <c r="AO119" s="36"/>
      <c r="AP119" s="36"/>
      <c r="AQ119" s="34">
        <f>COUNTA(E119:AP119)</f>
        <v>2</v>
      </c>
      <c r="AR119" s="3">
        <v>68</v>
      </c>
      <c r="AS119" s="35">
        <f t="shared" ref="AS119:AS120" si="50">AQ119/AR119</f>
        <v>2.9411764705882353E-2</v>
      </c>
    </row>
    <row r="120" spans="1:87" ht="12.75" customHeight="1" x14ac:dyDescent="0.2">
      <c r="A120" s="119"/>
      <c r="B120" s="122"/>
      <c r="C120" s="73" t="s">
        <v>103</v>
      </c>
      <c r="D120" s="38"/>
      <c r="E120" s="86"/>
      <c r="F120" s="77" t="s">
        <v>111</v>
      </c>
      <c r="G120" s="86"/>
      <c r="H120" s="21"/>
      <c r="I120" s="36"/>
      <c r="J120" s="86"/>
      <c r="K120" s="86"/>
      <c r="L120" s="86"/>
      <c r="M120" s="86"/>
      <c r="N120" s="86"/>
      <c r="O120" s="86"/>
      <c r="P120" s="86"/>
      <c r="Q120" s="86"/>
      <c r="R120" s="75"/>
      <c r="S120" s="75"/>
      <c r="T120" s="75"/>
      <c r="U120" s="86"/>
      <c r="V120" s="75"/>
      <c r="W120" s="75"/>
      <c r="X120" s="86"/>
      <c r="Y120" s="75"/>
      <c r="Z120" s="75"/>
      <c r="AA120" s="75"/>
      <c r="AB120" s="75"/>
      <c r="AC120" s="75"/>
      <c r="AD120" s="86"/>
      <c r="AE120" s="86"/>
      <c r="AF120" s="86"/>
      <c r="AG120" s="86"/>
      <c r="AH120" s="97"/>
      <c r="AI120" s="97"/>
      <c r="AJ120" s="97"/>
      <c r="AK120" s="104" t="s">
        <v>110</v>
      </c>
      <c r="AL120" s="21"/>
      <c r="AM120" s="36"/>
      <c r="AN120" s="36"/>
      <c r="AO120" s="36"/>
      <c r="AP120" s="36"/>
      <c r="AQ120" s="34">
        <f t="shared" ref="AQ120" si="51">COUNTA(E120:AP120)</f>
        <v>2</v>
      </c>
      <c r="AR120" s="3">
        <v>68</v>
      </c>
      <c r="AS120" s="35">
        <f t="shared" si="50"/>
        <v>2.9411764705882353E-2</v>
      </c>
    </row>
    <row r="121" spans="1:87" ht="12.75" customHeight="1" x14ac:dyDescent="0.2">
      <c r="A121" s="119"/>
      <c r="B121" s="146" t="s">
        <v>59</v>
      </c>
      <c r="C121" s="73" t="s">
        <v>63</v>
      </c>
      <c r="D121" s="38"/>
      <c r="E121" s="86"/>
      <c r="F121" s="75"/>
      <c r="G121" s="77" t="s">
        <v>111</v>
      </c>
      <c r="H121" s="75"/>
      <c r="I121" s="86"/>
      <c r="J121" s="75"/>
      <c r="K121" s="75"/>
      <c r="L121" s="77" t="s">
        <v>110</v>
      </c>
      <c r="M121" s="86"/>
      <c r="N121" s="75"/>
      <c r="O121" s="75"/>
      <c r="P121" s="75"/>
      <c r="Q121" s="86"/>
      <c r="R121" s="75"/>
      <c r="S121" s="75"/>
      <c r="T121" s="75"/>
      <c r="U121" s="86"/>
      <c r="V121" s="75"/>
      <c r="W121" s="77" t="s">
        <v>110</v>
      </c>
      <c r="X121" s="86"/>
      <c r="Y121" s="75"/>
      <c r="Z121" s="75"/>
      <c r="AA121" s="75"/>
      <c r="AB121" s="86"/>
      <c r="AC121" s="75"/>
      <c r="AD121" s="97"/>
      <c r="AE121" s="86"/>
      <c r="AF121" s="87" t="s">
        <v>110</v>
      </c>
      <c r="AG121" s="75"/>
      <c r="AH121" s="75"/>
      <c r="AI121" s="97"/>
      <c r="AJ121" s="87" t="s">
        <v>110</v>
      </c>
      <c r="AK121" s="75"/>
      <c r="AL121" s="20"/>
      <c r="AM121" s="36"/>
      <c r="AN121" s="36"/>
      <c r="AO121" s="36"/>
      <c r="AP121" s="36"/>
      <c r="AQ121" s="34">
        <f>COUNTA(E121:AP121)</f>
        <v>5</v>
      </c>
      <c r="AR121" s="3">
        <v>68</v>
      </c>
      <c r="AS121" s="35">
        <f>AQ121/AR121</f>
        <v>7.3529411764705885E-2</v>
      </c>
    </row>
    <row r="122" spans="1:87" ht="12.75" customHeight="1" x14ac:dyDescent="0.2">
      <c r="A122" s="119"/>
      <c r="B122" s="147"/>
      <c r="C122" s="73" t="s">
        <v>64</v>
      </c>
      <c r="D122" s="38"/>
      <c r="E122" s="20"/>
      <c r="F122" s="21"/>
      <c r="G122" s="83" t="s">
        <v>111</v>
      </c>
      <c r="H122" s="21"/>
      <c r="I122" s="20"/>
      <c r="J122" s="21"/>
      <c r="K122" s="21"/>
      <c r="L122" s="83" t="s">
        <v>110</v>
      </c>
      <c r="M122" s="20"/>
      <c r="N122" s="21"/>
      <c r="O122" s="21"/>
      <c r="P122" s="21"/>
      <c r="Q122" s="20"/>
      <c r="R122" s="21"/>
      <c r="S122" s="21"/>
      <c r="T122" s="21"/>
      <c r="U122" s="20"/>
      <c r="V122" s="21"/>
      <c r="W122" s="83" t="s">
        <v>110</v>
      </c>
      <c r="X122" s="20"/>
      <c r="Y122" s="21"/>
      <c r="Z122" s="21"/>
      <c r="AA122" s="21"/>
      <c r="AB122" s="20"/>
      <c r="AC122" s="21"/>
      <c r="AD122" s="36"/>
      <c r="AE122" s="20"/>
      <c r="AF122" s="104" t="s">
        <v>110</v>
      </c>
      <c r="AG122" s="21"/>
      <c r="AH122" s="21"/>
      <c r="AI122" s="36"/>
      <c r="AJ122" s="104" t="s">
        <v>110</v>
      </c>
      <c r="AK122" s="21"/>
      <c r="AL122" s="20"/>
      <c r="AM122" s="36"/>
      <c r="AN122" s="36"/>
      <c r="AO122" s="36"/>
      <c r="AP122" s="36"/>
      <c r="AQ122" s="34">
        <f>COUNTA(E122:AP122)</f>
        <v>5</v>
      </c>
      <c r="AR122" s="3">
        <v>68</v>
      </c>
      <c r="AS122" s="35">
        <f>AQ122/AR122</f>
        <v>7.3529411764705885E-2</v>
      </c>
    </row>
    <row r="123" spans="1:87" ht="12.75" customHeight="1" x14ac:dyDescent="0.2">
      <c r="A123" s="119"/>
      <c r="B123" s="147"/>
      <c r="C123" s="73" t="s">
        <v>65</v>
      </c>
      <c r="D123" s="38"/>
      <c r="E123" s="20"/>
      <c r="F123" s="21"/>
      <c r="G123" s="83" t="s">
        <v>111</v>
      </c>
      <c r="H123" s="21"/>
      <c r="I123" s="20"/>
      <c r="J123" s="21"/>
      <c r="K123" s="21"/>
      <c r="L123" s="83" t="s">
        <v>110</v>
      </c>
      <c r="M123" s="20"/>
      <c r="N123" s="21"/>
      <c r="O123" s="21"/>
      <c r="P123" s="21"/>
      <c r="Q123" s="20"/>
      <c r="R123" s="21"/>
      <c r="S123" s="21"/>
      <c r="T123" s="21"/>
      <c r="U123" s="20"/>
      <c r="V123" s="21"/>
      <c r="W123" s="83" t="s">
        <v>110</v>
      </c>
      <c r="X123" s="20"/>
      <c r="Y123" s="21"/>
      <c r="Z123" s="21"/>
      <c r="AA123" s="21"/>
      <c r="AB123" s="20"/>
      <c r="AC123" s="21"/>
      <c r="AD123" s="36"/>
      <c r="AE123" s="20"/>
      <c r="AF123" s="104" t="s">
        <v>110</v>
      </c>
      <c r="AG123" s="21"/>
      <c r="AH123" s="21"/>
      <c r="AI123" s="36"/>
      <c r="AJ123" s="104" t="s">
        <v>110</v>
      </c>
      <c r="AK123" s="21"/>
      <c r="AL123" s="20"/>
      <c r="AM123" s="36"/>
      <c r="AN123" s="36"/>
      <c r="AO123" s="36"/>
      <c r="AP123" s="36"/>
      <c r="AQ123" s="34">
        <f>COUNTA(E123:AP123)</f>
        <v>5</v>
      </c>
      <c r="AR123" s="3">
        <v>68</v>
      </c>
      <c r="AS123" s="35">
        <f t="shared" ref="AS123:AS124" si="52">AQ123/AR123</f>
        <v>7.3529411764705885E-2</v>
      </c>
    </row>
    <row r="124" spans="1:87" ht="12.75" customHeight="1" x14ac:dyDescent="0.2">
      <c r="A124" s="119"/>
      <c r="B124" s="148"/>
      <c r="C124" s="73" t="s">
        <v>103</v>
      </c>
      <c r="D124" s="38"/>
      <c r="E124" s="20"/>
      <c r="F124" s="77" t="s">
        <v>111</v>
      </c>
      <c r="G124" s="21"/>
      <c r="H124" s="21"/>
      <c r="I124" s="20"/>
      <c r="J124" s="21"/>
      <c r="K124" s="21"/>
      <c r="L124" s="21"/>
      <c r="M124" s="20"/>
      <c r="N124" s="21"/>
      <c r="O124" s="21"/>
      <c r="P124" s="21"/>
      <c r="Q124" s="20"/>
      <c r="R124" s="83" t="s">
        <v>107</v>
      </c>
      <c r="S124" s="21"/>
      <c r="T124" s="21"/>
      <c r="U124" s="20"/>
      <c r="V124" s="21"/>
      <c r="W124" s="21"/>
      <c r="X124" s="20"/>
      <c r="Y124" s="21"/>
      <c r="Z124" s="21"/>
      <c r="AA124" s="21"/>
      <c r="AB124" s="20"/>
      <c r="AC124" s="21"/>
      <c r="AD124" s="36"/>
      <c r="AE124" s="20"/>
      <c r="AF124" s="20"/>
      <c r="AG124" s="21"/>
      <c r="AH124" s="21"/>
      <c r="AI124" s="36"/>
      <c r="AJ124" s="20"/>
      <c r="AK124" s="104" t="s">
        <v>110</v>
      </c>
      <c r="AL124" s="21"/>
      <c r="AM124" s="36"/>
      <c r="AN124" s="36"/>
      <c r="AO124" s="36"/>
      <c r="AP124" s="36"/>
      <c r="AQ124" s="34">
        <f t="shared" ref="AQ124" si="53">COUNTA(E124:AP124)</f>
        <v>3</v>
      </c>
      <c r="AR124" s="3">
        <v>68</v>
      </c>
      <c r="AS124" s="35">
        <f t="shared" si="52"/>
        <v>4.4117647058823532E-2</v>
      </c>
    </row>
    <row r="125" spans="1:87" ht="12.75" customHeight="1" x14ac:dyDescent="0.2">
      <c r="A125" s="119"/>
      <c r="B125" s="120" t="s">
        <v>37</v>
      </c>
      <c r="C125" s="73" t="s">
        <v>63</v>
      </c>
      <c r="D125" s="38"/>
      <c r="E125" s="20"/>
      <c r="F125" s="77" t="s">
        <v>111</v>
      </c>
      <c r="G125" s="21"/>
      <c r="H125" s="21"/>
      <c r="I125" s="20"/>
      <c r="J125" s="21"/>
      <c r="K125" s="21"/>
      <c r="L125" s="21"/>
      <c r="M125" s="20"/>
      <c r="N125" s="21"/>
      <c r="O125" s="21"/>
      <c r="P125" s="21"/>
      <c r="Q125" s="20"/>
      <c r="R125" s="83" t="s">
        <v>107</v>
      </c>
      <c r="S125" s="21"/>
      <c r="T125" s="21"/>
      <c r="U125" s="20"/>
      <c r="V125" s="21"/>
      <c r="W125" s="21"/>
      <c r="X125" s="20"/>
      <c r="Y125" s="21"/>
      <c r="Z125" s="21"/>
      <c r="AA125" s="36"/>
      <c r="AB125" s="20"/>
      <c r="AC125" s="21"/>
      <c r="AD125" s="21"/>
      <c r="AE125" s="20"/>
      <c r="AF125" s="20"/>
      <c r="AG125" s="21"/>
      <c r="AH125" s="21"/>
      <c r="AI125" s="21"/>
      <c r="AJ125" s="36"/>
      <c r="AK125" s="104" t="s">
        <v>110</v>
      </c>
      <c r="AL125" s="20"/>
      <c r="AM125" s="36"/>
      <c r="AN125" s="36"/>
      <c r="AO125" s="36"/>
      <c r="AP125" s="36"/>
      <c r="AQ125" s="34">
        <f>COUNTA(E125:AP125)</f>
        <v>3</v>
      </c>
      <c r="AR125" s="3">
        <v>34</v>
      </c>
      <c r="AS125" s="35">
        <f>AQ125/AR125</f>
        <v>8.8235294117647065E-2</v>
      </c>
    </row>
    <row r="126" spans="1:87" ht="12.75" customHeight="1" x14ac:dyDescent="0.2">
      <c r="A126" s="119"/>
      <c r="B126" s="121"/>
      <c r="C126" s="73" t="s">
        <v>64</v>
      </c>
      <c r="D126" s="38"/>
      <c r="E126" s="20"/>
      <c r="F126" s="77" t="s">
        <v>111</v>
      </c>
      <c r="G126" s="21"/>
      <c r="H126" s="21"/>
      <c r="I126" s="20"/>
      <c r="J126" s="21"/>
      <c r="K126" s="21"/>
      <c r="L126" s="21"/>
      <c r="M126" s="20"/>
      <c r="N126" s="21"/>
      <c r="O126" s="21"/>
      <c r="P126" s="21"/>
      <c r="Q126" s="20"/>
      <c r="R126" s="83" t="s">
        <v>107</v>
      </c>
      <c r="S126" s="21"/>
      <c r="T126" s="21"/>
      <c r="U126" s="20"/>
      <c r="V126" s="21"/>
      <c r="W126" s="21"/>
      <c r="X126" s="20"/>
      <c r="Y126" s="21"/>
      <c r="Z126" s="21"/>
      <c r="AA126" s="36"/>
      <c r="AB126" s="20"/>
      <c r="AC126" s="21"/>
      <c r="AD126" s="21"/>
      <c r="AE126" s="20"/>
      <c r="AF126" s="20"/>
      <c r="AG126" s="21"/>
      <c r="AH126" s="21"/>
      <c r="AI126" s="21"/>
      <c r="AJ126" s="36"/>
      <c r="AK126" s="104" t="s">
        <v>110</v>
      </c>
      <c r="AL126" s="20"/>
      <c r="AM126" s="36"/>
      <c r="AN126" s="36"/>
      <c r="AO126" s="36"/>
      <c r="AP126" s="36"/>
      <c r="AQ126" s="34">
        <f>COUNTA(E126:AP126)</f>
        <v>3</v>
      </c>
      <c r="AR126" s="3">
        <v>34</v>
      </c>
      <c r="AS126" s="35">
        <f>AQ126/AR126</f>
        <v>8.8235294117647065E-2</v>
      </c>
    </row>
    <row r="127" spans="1:87" ht="12.75" customHeight="1" x14ac:dyDescent="0.2">
      <c r="A127" s="119"/>
      <c r="B127" s="121"/>
      <c r="C127" s="73" t="s">
        <v>65</v>
      </c>
      <c r="D127" s="38"/>
      <c r="E127" s="20"/>
      <c r="F127" s="77" t="s">
        <v>111</v>
      </c>
      <c r="G127" s="21"/>
      <c r="H127" s="21"/>
      <c r="I127" s="20"/>
      <c r="J127" s="21"/>
      <c r="K127" s="21"/>
      <c r="L127" s="21"/>
      <c r="M127" s="20"/>
      <c r="N127" s="21"/>
      <c r="O127" s="21"/>
      <c r="P127" s="21"/>
      <c r="Q127" s="20"/>
      <c r="R127" s="83" t="s">
        <v>107</v>
      </c>
      <c r="S127" s="21"/>
      <c r="T127" s="21"/>
      <c r="U127" s="20"/>
      <c r="V127" s="21"/>
      <c r="W127" s="21"/>
      <c r="X127" s="20"/>
      <c r="Y127" s="21"/>
      <c r="Z127" s="21"/>
      <c r="AA127" s="36"/>
      <c r="AB127" s="20"/>
      <c r="AC127" s="21"/>
      <c r="AD127" s="21"/>
      <c r="AE127" s="20"/>
      <c r="AF127" s="20"/>
      <c r="AG127" s="21"/>
      <c r="AH127" s="21"/>
      <c r="AI127" s="21"/>
      <c r="AJ127" s="36"/>
      <c r="AK127" s="104" t="s">
        <v>110</v>
      </c>
      <c r="AL127" s="20"/>
      <c r="AM127" s="36"/>
      <c r="AN127" s="36"/>
      <c r="AO127" s="36"/>
      <c r="AP127" s="36"/>
      <c r="AQ127" s="34">
        <f>COUNTA(E127:AP127)</f>
        <v>3</v>
      </c>
      <c r="AR127" s="3">
        <v>34</v>
      </c>
      <c r="AS127" s="35">
        <f t="shared" ref="AS127:AS128" si="54">AQ127/AR127</f>
        <v>8.8235294117647065E-2</v>
      </c>
    </row>
    <row r="128" spans="1:87" ht="15.75" customHeight="1" x14ac:dyDescent="0.2">
      <c r="A128" s="119"/>
      <c r="B128" s="122"/>
      <c r="C128" s="73" t="s">
        <v>103</v>
      </c>
      <c r="D128" s="38"/>
      <c r="E128" s="20"/>
      <c r="F128" s="77" t="s">
        <v>111</v>
      </c>
      <c r="G128" s="21"/>
      <c r="H128" s="21"/>
      <c r="I128" s="20"/>
      <c r="J128" s="21"/>
      <c r="K128" s="21"/>
      <c r="L128" s="21"/>
      <c r="M128" s="20"/>
      <c r="N128" s="21"/>
      <c r="O128" s="21"/>
      <c r="P128" s="21"/>
      <c r="Q128" s="20"/>
      <c r="R128" s="83" t="s">
        <v>107</v>
      </c>
      <c r="S128" s="21"/>
      <c r="T128" s="21"/>
      <c r="U128" s="20"/>
      <c r="V128" s="21"/>
      <c r="W128" s="21"/>
      <c r="X128" s="20"/>
      <c r="Y128" s="21"/>
      <c r="Z128" s="21"/>
      <c r="AA128" s="36"/>
      <c r="AB128" s="20"/>
      <c r="AC128" s="21"/>
      <c r="AD128" s="21"/>
      <c r="AE128" s="20"/>
      <c r="AF128" s="20"/>
      <c r="AG128" s="21"/>
      <c r="AH128" s="21"/>
      <c r="AI128" s="21"/>
      <c r="AJ128" s="36"/>
      <c r="AK128" s="104" t="s">
        <v>110</v>
      </c>
      <c r="AL128" s="21"/>
      <c r="AM128" s="36"/>
      <c r="AN128" s="36"/>
      <c r="AO128" s="36"/>
      <c r="AP128" s="36"/>
      <c r="AQ128" s="34">
        <f t="shared" ref="AQ128" si="55">COUNTA(E128:AP128)</f>
        <v>3</v>
      </c>
      <c r="AR128" s="3">
        <v>34</v>
      </c>
      <c r="AS128" s="35">
        <f t="shared" si="54"/>
        <v>8.8235294117647065E-2</v>
      </c>
    </row>
    <row r="129" spans="1:87" ht="12.75" customHeight="1" x14ac:dyDescent="0.2">
      <c r="A129" s="119"/>
      <c r="B129" s="120" t="s">
        <v>38</v>
      </c>
      <c r="C129" s="73" t="s">
        <v>63</v>
      </c>
      <c r="D129" s="38"/>
      <c r="E129" s="20"/>
      <c r="F129" s="36"/>
      <c r="G129" s="36"/>
      <c r="H129" s="36"/>
      <c r="I129" s="36"/>
      <c r="J129" s="36"/>
      <c r="K129" s="5"/>
      <c r="L129" s="36"/>
      <c r="M129" s="36"/>
      <c r="N129" s="36"/>
      <c r="O129" s="36"/>
      <c r="P129" s="36"/>
      <c r="Q129" s="20"/>
      <c r="R129" s="20"/>
      <c r="S129" s="20"/>
      <c r="T129" s="20"/>
      <c r="U129" s="20"/>
      <c r="V129" s="20"/>
      <c r="W129" s="20"/>
      <c r="X129" s="85" t="s">
        <v>110</v>
      </c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104" t="s">
        <v>110</v>
      </c>
      <c r="AM129" s="36"/>
      <c r="AN129" s="36"/>
      <c r="AO129" s="36"/>
      <c r="AP129" s="36"/>
      <c r="AQ129" s="34">
        <f>COUNTA(E129:AP129)</f>
        <v>2</v>
      </c>
      <c r="AR129" s="3">
        <v>34</v>
      </c>
      <c r="AS129" s="35">
        <f>AQ129/AR129</f>
        <v>5.8823529411764705E-2</v>
      </c>
    </row>
    <row r="130" spans="1:87" ht="12.75" customHeight="1" x14ac:dyDescent="0.2">
      <c r="A130" s="119"/>
      <c r="B130" s="121"/>
      <c r="C130" s="73" t="s">
        <v>64</v>
      </c>
      <c r="D130" s="38"/>
      <c r="E130" s="20"/>
      <c r="F130" s="36"/>
      <c r="G130" s="36"/>
      <c r="H130" s="36"/>
      <c r="I130" s="36"/>
      <c r="J130" s="36"/>
      <c r="K130" s="5"/>
      <c r="L130" s="36"/>
      <c r="M130" s="36"/>
      <c r="N130" s="36"/>
      <c r="O130" s="36"/>
      <c r="P130" s="36"/>
      <c r="Q130" s="20"/>
      <c r="R130" s="20"/>
      <c r="S130" s="20"/>
      <c r="T130" s="20"/>
      <c r="U130" s="20"/>
      <c r="V130" s="20"/>
      <c r="W130" s="20"/>
      <c r="X130" s="85" t="s">
        <v>110</v>
      </c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104" t="s">
        <v>110</v>
      </c>
      <c r="AM130" s="36"/>
      <c r="AN130" s="36"/>
      <c r="AO130" s="36"/>
      <c r="AP130" s="36"/>
      <c r="AQ130" s="34">
        <f>COUNTA(E130:AP130)</f>
        <v>2</v>
      </c>
      <c r="AR130" s="3">
        <v>34</v>
      </c>
      <c r="AS130" s="35">
        <f>AQ130/AR130</f>
        <v>5.8823529411764705E-2</v>
      </c>
    </row>
    <row r="131" spans="1:87" ht="14.25" customHeight="1" x14ac:dyDescent="0.2">
      <c r="A131" s="119"/>
      <c r="B131" s="121"/>
      <c r="C131" s="73" t="s">
        <v>65</v>
      </c>
      <c r="D131" s="38"/>
      <c r="E131" s="20"/>
      <c r="F131" s="36"/>
      <c r="G131" s="36"/>
      <c r="H131" s="36"/>
      <c r="I131" s="36"/>
      <c r="J131" s="36"/>
      <c r="K131" s="5"/>
      <c r="L131" s="36"/>
      <c r="M131" s="36"/>
      <c r="N131" s="36"/>
      <c r="O131" s="36"/>
      <c r="P131" s="36"/>
      <c r="Q131" s="21"/>
      <c r="R131" s="20"/>
      <c r="S131" s="20"/>
      <c r="T131" s="20"/>
      <c r="U131" s="20"/>
      <c r="V131" s="20"/>
      <c r="W131" s="20"/>
      <c r="X131" s="85" t="s">
        <v>110</v>
      </c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104" t="s">
        <v>110</v>
      </c>
      <c r="AM131" s="36"/>
      <c r="AN131" s="36"/>
      <c r="AO131" s="36"/>
      <c r="AP131" s="36"/>
      <c r="AQ131" s="34">
        <f>COUNTA(E131:AP131)</f>
        <v>2</v>
      </c>
      <c r="AR131" s="3">
        <v>34</v>
      </c>
      <c r="AS131" s="35">
        <f t="shared" ref="AS131:AS132" si="56">AQ131/AR131</f>
        <v>5.8823529411764705E-2</v>
      </c>
    </row>
    <row r="132" spans="1:87" s="2" customFormat="1" ht="11.25" customHeight="1" x14ac:dyDescent="0.2">
      <c r="A132" s="119"/>
      <c r="B132" s="122"/>
      <c r="C132" s="73" t="s">
        <v>103</v>
      </c>
      <c r="D132" s="38"/>
      <c r="E132" s="116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85" t="s">
        <v>110</v>
      </c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104" t="s">
        <v>110</v>
      </c>
      <c r="AM132" s="36"/>
      <c r="AN132" s="36"/>
      <c r="AO132" s="36"/>
      <c r="AP132" s="36"/>
      <c r="AQ132" s="34">
        <f t="shared" ref="AQ132" si="57">COUNTA(E132:AP132)</f>
        <v>2</v>
      </c>
      <c r="AR132" s="3">
        <v>34</v>
      </c>
      <c r="AS132" s="35">
        <f t="shared" si="56"/>
        <v>5.8823529411764705E-2</v>
      </c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</row>
    <row r="133" spans="1:87" s="2" customFormat="1" ht="15" customHeight="1" x14ac:dyDescent="0.2">
      <c r="A133" s="119"/>
      <c r="B133" s="120" t="s">
        <v>39</v>
      </c>
      <c r="C133" s="73" t="s">
        <v>63</v>
      </c>
      <c r="D133" s="38"/>
      <c r="E133" s="20"/>
      <c r="F133" s="77" t="s">
        <v>111</v>
      </c>
      <c r="G133" s="20"/>
      <c r="H133" s="21"/>
      <c r="I133" s="37"/>
      <c r="J133" s="20"/>
      <c r="K133" s="20"/>
      <c r="L133" s="20"/>
      <c r="M133" s="20"/>
      <c r="N133" s="20"/>
      <c r="O133" s="20"/>
      <c r="P133" s="20"/>
      <c r="Q133" s="20"/>
      <c r="R133" s="83" t="s">
        <v>107</v>
      </c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104" t="s">
        <v>110</v>
      </c>
      <c r="AL133" s="20"/>
      <c r="AM133" s="36"/>
      <c r="AN133" s="36"/>
      <c r="AO133" s="36"/>
      <c r="AP133" s="36"/>
      <c r="AQ133" s="34">
        <f>COUNTA(E133:AP133)</f>
        <v>3</v>
      </c>
      <c r="AR133" s="3">
        <v>34</v>
      </c>
      <c r="AS133" s="35">
        <f>AQ133/AR133</f>
        <v>8.8235294117647065E-2</v>
      </c>
    </row>
    <row r="134" spans="1:87" s="2" customFormat="1" ht="15" customHeight="1" x14ac:dyDescent="0.2">
      <c r="A134" s="119"/>
      <c r="B134" s="121"/>
      <c r="C134" s="73" t="s">
        <v>64</v>
      </c>
      <c r="D134" s="38"/>
      <c r="E134" s="20"/>
      <c r="F134" s="77" t="s">
        <v>111</v>
      </c>
      <c r="G134" s="20"/>
      <c r="H134" s="21"/>
      <c r="I134" s="37"/>
      <c r="J134" s="20"/>
      <c r="K134" s="20"/>
      <c r="L134" s="20"/>
      <c r="M134" s="20"/>
      <c r="N134" s="20"/>
      <c r="O134" s="20"/>
      <c r="P134" s="20"/>
      <c r="Q134" s="20"/>
      <c r="R134" s="83" t="s">
        <v>107</v>
      </c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104" t="s">
        <v>110</v>
      </c>
      <c r="AL134" s="20"/>
      <c r="AM134" s="36"/>
      <c r="AN134" s="36"/>
      <c r="AO134" s="36"/>
      <c r="AP134" s="36"/>
      <c r="AQ134" s="34">
        <f>COUNTA(E134:AP134)</f>
        <v>3</v>
      </c>
      <c r="AR134" s="3">
        <v>34</v>
      </c>
      <c r="AS134" s="35">
        <f>AQ134/AR134</f>
        <v>8.8235294117647065E-2</v>
      </c>
    </row>
    <row r="135" spans="1:87" s="6" customFormat="1" ht="13.5" customHeight="1" x14ac:dyDescent="0.2">
      <c r="A135" s="119"/>
      <c r="B135" s="121"/>
      <c r="C135" s="73" t="s">
        <v>65</v>
      </c>
      <c r="D135" s="38"/>
      <c r="E135" s="20"/>
      <c r="F135" s="77" t="s">
        <v>111</v>
      </c>
      <c r="G135" s="20"/>
      <c r="H135" s="21"/>
      <c r="I135" s="37"/>
      <c r="J135" s="20"/>
      <c r="K135" s="20"/>
      <c r="L135" s="20"/>
      <c r="M135" s="20"/>
      <c r="N135" s="20"/>
      <c r="O135" s="20"/>
      <c r="P135" s="20"/>
      <c r="Q135" s="20"/>
      <c r="R135" s="83" t="s">
        <v>107</v>
      </c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104" t="s">
        <v>110</v>
      </c>
      <c r="AL135" s="20"/>
      <c r="AM135" s="36"/>
      <c r="AN135" s="36"/>
      <c r="AO135" s="36"/>
      <c r="AP135" s="36"/>
      <c r="AQ135" s="34">
        <f>COUNTA(E135:AP135)</f>
        <v>3</v>
      </c>
      <c r="AR135" s="3">
        <v>34</v>
      </c>
      <c r="AS135" s="35">
        <f t="shared" ref="AS135:AS136" si="58">AQ135/AR135</f>
        <v>8.8235294117647065E-2</v>
      </c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</row>
    <row r="136" spans="1:87" s="6" customFormat="1" ht="15" customHeight="1" x14ac:dyDescent="0.2">
      <c r="A136" s="119"/>
      <c r="B136" s="122"/>
      <c r="C136" s="73" t="s">
        <v>103</v>
      </c>
      <c r="D136" s="38"/>
      <c r="E136" s="20"/>
      <c r="F136" s="77" t="s">
        <v>111</v>
      </c>
      <c r="G136" s="20"/>
      <c r="H136" s="21"/>
      <c r="I136" s="37"/>
      <c r="J136" s="20"/>
      <c r="K136" s="20"/>
      <c r="L136" s="20"/>
      <c r="M136" s="20"/>
      <c r="N136" s="20"/>
      <c r="O136" s="20"/>
      <c r="P136" s="20"/>
      <c r="Q136" s="20"/>
      <c r="R136" s="83" t="s">
        <v>107</v>
      </c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104" t="s">
        <v>110</v>
      </c>
      <c r="AL136" s="21"/>
      <c r="AM136" s="36"/>
      <c r="AN136" s="36"/>
      <c r="AO136" s="36"/>
      <c r="AP136" s="36"/>
      <c r="AQ136" s="34">
        <f t="shared" ref="AQ136" si="59">COUNTA(E136:AP136)</f>
        <v>3</v>
      </c>
      <c r="AR136" s="3">
        <v>34</v>
      </c>
      <c r="AS136" s="35">
        <f t="shared" si="58"/>
        <v>8.8235294117647065E-2</v>
      </c>
    </row>
    <row r="137" spans="1:87" s="6" customFormat="1" ht="15" customHeight="1" x14ac:dyDescent="0.2">
      <c r="A137" s="119"/>
      <c r="B137" s="123" t="s">
        <v>57</v>
      </c>
      <c r="C137" s="73" t="s">
        <v>63</v>
      </c>
      <c r="D137" s="38"/>
      <c r="E137" s="86"/>
      <c r="F137" s="75"/>
      <c r="G137" s="75"/>
      <c r="H137" s="37"/>
      <c r="I137" s="75"/>
      <c r="J137" s="75"/>
      <c r="K137" s="75"/>
      <c r="L137" s="75"/>
      <c r="M137" s="86"/>
      <c r="N137" s="75"/>
      <c r="O137" s="75"/>
      <c r="P137" s="75"/>
      <c r="Q137" s="86"/>
      <c r="R137" s="75"/>
      <c r="S137" s="75"/>
      <c r="T137" s="75"/>
      <c r="U137" s="86"/>
      <c r="V137" s="75"/>
      <c r="W137" s="85" t="s">
        <v>110</v>
      </c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7" t="s">
        <v>110</v>
      </c>
      <c r="AN137" s="36"/>
      <c r="AO137" s="36"/>
      <c r="AP137" s="36"/>
      <c r="AQ137" s="34">
        <f>COUNTA(E137:AP137)</f>
        <v>2</v>
      </c>
      <c r="AR137" s="3">
        <v>68</v>
      </c>
      <c r="AS137" s="35">
        <f>AQ137/AR137</f>
        <v>2.9411764705882353E-2</v>
      </c>
    </row>
    <row r="138" spans="1:87" s="6" customFormat="1" ht="15" customHeight="1" x14ac:dyDescent="0.2">
      <c r="A138" s="119"/>
      <c r="B138" s="123"/>
      <c r="C138" s="73" t="s">
        <v>64</v>
      </c>
      <c r="D138" s="38"/>
      <c r="E138" s="20"/>
      <c r="F138" s="21"/>
      <c r="G138" s="21"/>
      <c r="H138" s="36"/>
      <c r="I138" s="21"/>
      <c r="J138" s="21"/>
      <c r="K138" s="21"/>
      <c r="L138" s="21"/>
      <c r="M138" s="20"/>
      <c r="N138" s="21"/>
      <c r="O138" s="21"/>
      <c r="P138" s="21"/>
      <c r="Q138" s="20"/>
      <c r="R138" s="21"/>
      <c r="S138" s="21"/>
      <c r="T138" s="21"/>
      <c r="U138" s="20"/>
      <c r="V138" s="21"/>
      <c r="W138" s="85" t="s">
        <v>110</v>
      </c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7" t="s">
        <v>110</v>
      </c>
      <c r="AN138" s="36"/>
      <c r="AO138" s="36"/>
      <c r="AP138" s="36"/>
      <c r="AQ138" s="34">
        <f>COUNTA(E138:AP138)</f>
        <v>2</v>
      </c>
      <c r="AR138" s="3">
        <v>68</v>
      </c>
      <c r="AS138" s="35">
        <f>AQ138/AR138</f>
        <v>2.9411764705882353E-2</v>
      </c>
    </row>
    <row r="139" spans="1:87" s="6" customFormat="1" ht="15" customHeight="1" x14ac:dyDescent="0.2">
      <c r="A139" s="119"/>
      <c r="B139" s="123"/>
      <c r="C139" s="73" t="s">
        <v>65</v>
      </c>
      <c r="D139" s="38"/>
      <c r="E139" s="20"/>
      <c r="F139" s="21"/>
      <c r="G139" s="21"/>
      <c r="H139" s="36"/>
      <c r="I139" s="21"/>
      <c r="J139" s="21"/>
      <c r="K139" s="21"/>
      <c r="L139" s="21"/>
      <c r="M139" s="20"/>
      <c r="N139" s="21"/>
      <c r="O139" s="21"/>
      <c r="P139" s="21"/>
      <c r="Q139" s="20"/>
      <c r="R139" s="21"/>
      <c r="S139" s="21"/>
      <c r="T139" s="21"/>
      <c r="U139" s="20"/>
      <c r="V139" s="21"/>
      <c r="W139" s="85" t="s">
        <v>110</v>
      </c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7" t="s">
        <v>110</v>
      </c>
      <c r="AN139" s="36"/>
      <c r="AO139" s="36"/>
      <c r="AP139" s="36"/>
      <c r="AQ139" s="34">
        <f>COUNTA(E139:AP139)</f>
        <v>2</v>
      </c>
      <c r="AR139" s="3">
        <v>68</v>
      </c>
      <c r="AS139" s="35">
        <f t="shared" ref="AS139:AS140" si="60">AQ139/AR139</f>
        <v>2.9411764705882353E-2</v>
      </c>
    </row>
    <row r="140" spans="1:87" s="6" customFormat="1" ht="15" customHeight="1" x14ac:dyDescent="0.2">
      <c r="A140" s="119"/>
      <c r="B140" s="123"/>
      <c r="C140" s="73" t="s">
        <v>103</v>
      </c>
      <c r="D140" s="38"/>
      <c r="E140" s="20"/>
      <c r="F140" s="21"/>
      <c r="G140" s="21"/>
      <c r="H140" s="37"/>
      <c r="I140" s="21"/>
      <c r="J140" s="21"/>
      <c r="K140" s="21"/>
      <c r="L140" s="21"/>
      <c r="M140" s="20"/>
      <c r="N140" s="21"/>
      <c r="O140" s="21"/>
      <c r="P140" s="21"/>
      <c r="Q140" s="20"/>
      <c r="R140" s="21"/>
      <c r="S140" s="21"/>
      <c r="T140" s="21"/>
      <c r="U140" s="20"/>
      <c r="V140" s="21"/>
      <c r="W140" s="85" t="s">
        <v>110</v>
      </c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104" t="s">
        <v>110</v>
      </c>
      <c r="AL140" s="86"/>
      <c r="AM140" s="117"/>
      <c r="AN140" s="36"/>
      <c r="AO140" s="36"/>
      <c r="AP140" s="36"/>
      <c r="AQ140" s="34">
        <f t="shared" ref="AQ140" si="61">COUNTA(E140:AP140)</f>
        <v>2</v>
      </c>
      <c r="AR140" s="3">
        <v>68</v>
      </c>
      <c r="AS140" s="35">
        <f t="shared" si="60"/>
        <v>2.9411764705882353E-2</v>
      </c>
    </row>
    <row r="141" spans="1:87" s="6" customFormat="1" ht="20.25" customHeight="1" x14ac:dyDescent="0.2">
      <c r="A141" s="52"/>
      <c r="B141" s="53"/>
      <c r="C141" s="53"/>
      <c r="D141" s="53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2"/>
      <c r="AN141" s="52"/>
      <c r="AO141" s="52"/>
      <c r="AP141" s="52"/>
      <c r="AQ141" s="52"/>
      <c r="AR141" s="52"/>
      <c r="AS141" s="52"/>
    </row>
    <row r="142" spans="1:87" s="39" customFormat="1" ht="123" customHeight="1" x14ac:dyDescent="0.2">
      <c r="A142" s="127" t="s">
        <v>23</v>
      </c>
      <c r="B142" s="127"/>
      <c r="C142" s="127"/>
      <c r="D142" s="127"/>
      <c r="E142" s="124" t="s">
        <v>26</v>
      </c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  <c r="AA142" s="125"/>
      <c r="AB142" s="125"/>
      <c r="AC142" s="125"/>
      <c r="AD142" s="125"/>
      <c r="AE142" s="125"/>
      <c r="AF142" s="125"/>
      <c r="AG142" s="125"/>
      <c r="AH142" s="125"/>
      <c r="AI142" s="125"/>
      <c r="AJ142" s="125"/>
      <c r="AK142" s="125"/>
      <c r="AL142" s="125"/>
      <c r="AM142" s="125"/>
      <c r="AN142" s="125"/>
      <c r="AO142" s="125"/>
      <c r="AP142" s="126"/>
      <c r="AQ142" s="132" t="s">
        <v>19</v>
      </c>
      <c r="AR142" s="132" t="s">
        <v>21</v>
      </c>
      <c r="AS142" s="153" t="s">
        <v>20</v>
      </c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</row>
    <row r="143" spans="1:87" s="39" customFormat="1" x14ac:dyDescent="0.2">
      <c r="A143" s="154" t="s">
        <v>0</v>
      </c>
      <c r="B143" s="155"/>
      <c r="C143" s="120" t="s">
        <v>48</v>
      </c>
      <c r="D143" s="19" t="s">
        <v>17</v>
      </c>
      <c r="E143" s="158" t="s">
        <v>1</v>
      </c>
      <c r="F143" s="159"/>
      <c r="G143" s="159"/>
      <c r="H143" s="160"/>
      <c r="I143" s="123" t="s">
        <v>2</v>
      </c>
      <c r="J143" s="123"/>
      <c r="K143" s="123"/>
      <c r="L143" s="123"/>
      <c r="M143" s="123" t="s">
        <v>3</v>
      </c>
      <c r="N143" s="123"/>
      <c r="O143" s="123"/>
      <c r="P143" s="123"/>
      <c r="Q143" s="123" t="s">
        <v>4</v>
      </c>
      <c r="R143" s="123"/>
      <c r="S143" s="123"/>
      <c r="T143" s="123"/>
      <c r="U143" s="123" t="s">
        <v>5</v>
      </c>
      <c r="V143" s="123"/>
      <c r="W143" s="123"/>
      <c r="X143" s="123" t="s">
        <v>6</v>
      </c>
      <c r="Y143" s="123"/>
      <c r="Z143" s="123"/>
      <c r="AA143" s="123"/>
      <c r="AB143" s="123" t="s">
        <v>7</v>
      </c>
      <c r="AC143" s="123"/>
      <c r="AD143" s="123"/>
      <c r="AE143" s="123" t="s">
        <v>8</v>
      </c>
      <c r="AF143" s="123"/>
      <c r="AG143" s="123"/>
      <c r="AH143" s="123"/>
      <c r="AI143" s="123"/>
      <c r="AJ143" s="123" t="s">
        <v>9</v>
      </c>
      <c r="AK143" s="123"/>
      <c r="AL143" s="123"/>
      <c r="AM143" s="123" t="s">
        <v>10</v>
      </c>
      <c r="AN143" s="123"/>
      <c r="AO143" s="123"/>
      <c r="AP143" s="123"/>
      <c r="AQ143" s="132"/>
      <c r="AR143" s="132"/>
      <c r="AS143" s="153"/>
    </row>
    <row r="144" spans="1:87" s="39" customFormat="1" x14ac:dyDescent="0.2">
      <c r="A144" s="156"/>
      <c r="B144" s="157"/>
      <c r="C144" s="122"/>
      <c r="D144" s="19" t="s">
        <v>18</v>
      </c>
      <c r="E144" s="5">
        <v>1</v>
      </c>
      <c r="F144" s="5">
        <v>2</v>
      </c>
      <c r="G144" s="5">
        <v>3</v>
      </c>
      <c r="H144" s="5">
        <v>4</v>
      </c>
      <c r="I144" s="5">
        <v>5</v>
      </c>
      <c r="J144" s="5">
        <v>6</v>
      </c>
      <c r="K144" s="5">
        <v>7</v>
      </c>
      <c r="L144" s="5">
        <v>8</v>
      </c>
      <c r="M144" s="5">
        <v>9</v>
      </c>
      <c r="N144" s="5">
        <v>10</v>
      </c>
      <c r="O144" s="5">
        <v>11</v>
      </c>
      <c r="P144" s="5">
        <v>12</v>
      </c>
      <c r="Q144" s="5">
        <v>13</v>
      </c>
      <c r="R144" s="5">
        <v>14</v>
      </c>
      <c r="S144" s="5">
        <v>15</v>
      </c>
      <c r="T144" s="5">
        <v>16</v>
      </c>
      <c r="U144" s="5">
        <v>17</v>
      </c>
      <c r="V144" s="5">
        <v>18</v>
      </c>
      <c r="W144" s="5">
        <v>19</v>
      </c>
      <c r="X144" s="5">
        <v>20</v>
      </c>
      <c r="Y144" s="5">
        <v>21</v>
      </c>
      <c r="Z144" s="5">
        <v>22</v>
      </c>
      <c r="AA144" s="5">
        <v>23</v>
      </c>
      <c r="AB144" s="5">
        <v>24</v>
      </c>
      <c r="AC144" s="5">
        <v>25</v>
      </c>
      <c r="AD144" s="5">
        <v>26</v>
      </c>
      <c r="AE144" s="5">
        <v>27</v>
      </c>
      <c r="AF144" s="5">
        <v>28</v>
      </c>
      <c r="AG144" s="5">
        <v>29</v>
      </c>
      <c r="AH144" s="5">
        <v>30</v>
      </c>
      <c r="AI144" s="5">
        <v>31</v>
      </c>
      <c r="AJ144" s="5">
        <v>32</v>
      </c>
      <c r="AK144" s="5">
        <v>33</v>
      </c>
      <c r="AL144" s="5">
        <v>34</v>
      </c>
      <c r="AM144" s="5">
        <v>35</v>
      </c>
      <c r="AN144" s="5">
        <v>36</v>
      </c>
      <c r="AO144" s="5">
        <v>37</v>
      </c>
      <c r="AP144" s="5">
        <v>38</v>
      </c>
      <c r="AQ144" s="132"/>
      <c r="AR144" s="132"/>
      <c r="AS144" s="153"/>
    </row>
    <row r="145" spans="1:87" ht="12.75" customHeight="1" x14ac:dyDescent="0.2">
      <c r="A145" s="161" t="s">
        <v>24</v>
      </c>
      <c r="B145" s="120" t="s">
        <v>12</v>
      </c>
      <c r="C145" s="33" t="s">
        <v>66</v>
      </c>
      <c r="D145" s="38"/>
      <c r="E145" s="4"/>
      <c r="F145" s="110" t="s">
        <v>111</v>
      </c>
      <c r="G145" s="21"/>
      <c r="H145" s="83" t="s">
        <v>112</v>
      </c>
      <c r="I145" s="21"/>
      <c r="J145" s="83" t="s">
        <v>113</v>
      </c>
      <c r="K145" s="21"/>
      <c r="L145" s="21"/>
      <c r="M145" s="21"/>
      <c r="N145" s="83" t="s">
        <v>112</v>
      </c>
      <c r="O145" s="21"/>
      <c r="P145" s="83" t="s">
        <v>113</v>
      </c>
      <c r="Q145" s="21"/>
      <c r="R145" s="21"/>
      <c r="S145" s="21"/>
      <c r="T145" s="83" t="s">
        <v>113</v>
      </c>
      <c r="U145" s="83" t="s">
        <v>107</v>
      </c>
      <c r="V145" s="21"/>
      <c r="W145" s="21"/>
      <c r="X145" s="83" t="s">
        <v>113</v>
      </c>
      <c r="Y145" s="21"/>
      <c r="Z145" s="21"/>
      <c r="AA145" s="21"/>
      <c r="AB145" s="83" t="s">
        <v>107</v>
      </c>
      <c r="AC145" s="21"/>
      <c r="AD145" s="21"/>
      <c r="AE145" s="21"/>
      <c r="AF145" s="21"/>
      <c r="AG145" s="21"/>
      <c r="AH145" s="21"/>
      <c r="AI145" s="21"/>
      <c r="AJ145" s="111" t="s">
        <v>116</v>
      </c>
      <c r="AK145" s="83" t="s">
        <v>107</v>
      </c>
      <c r="AL145" s="21"/>
      <c r="AM145" s="112"/>
      <c r="AN145" s="7"/>
      <c r="AO145" s="7"/>
      <c r="AP145" s="36"/>
      <c r="AQ145" s="34">
        <f>COUNTA(E145:AP145)</f>
        <v>11</v>
      </c>
      <c r="AR145" s="3">
        <f>34*5</f>
        <v>170</v>
      </c>
      <c r="AS145" s="35">
        <f>AQ145/AR145</f>
        <v>6.4705882352941183E-2</v>
      </c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</row>
    <row r="146" spans="1:87" ht="12.75" customHeight="1" x14ac:dyDescent="0.2">
      <c r="A146" s="161"/>
      <c r="B146" s="121"/>
      <c r="C146" s="73" t="s">
        <v>67</v>
      </c>
      <c r="D146" s="38"/>
      <c r="E146" s="4"/>
      <c r="F146" s="110" t="s">
        <v>111</v>
      </c>
      <c r="G146" s="21"/>
      <c r="H146" s="83" t="s">
        <v>112</v>
      </c>
      <c r="I146" s="21"/>
      <c r="J146" s="83" t="s">
        <v>113</v>
      </c>
      <c r="K146" s="21"/>
      <c r="L146" s="21"/>
      <c r="M146" s="21"/>
      <c r="N146" s="83" t="s">
        <v>112</v>
      </c>
      <c r="O146" s="21"/>
      <c r="P146" s="83" t="s">
        <v>113</v>
      </c>
      <c r="Q146" s="21"/>
      <c r="R146" s="21"/>
      <c r="S146" s="21"/>
      <c r="T146" s="83" t="s">
        <v>113</v>
      </c>
      <c r="U146" s="83" t="s">
        <v>107</v>
      </c>
      <c r="V146" s="21"/>
      <c r="W146" s="21"/>
      <c r="X146" s="83" t="s">
        <v>113</v>
      </c>
      <c r="Y146" s="21"/>
      <c r="Z146" s="21"/>
      <c r="AA146" s="21"/>
      <c r="AB146" s="83" t="s">
        <v>107</v>
      </c>
      <c r="AC146" s="21"/>
      <c r="AD146" s="21"/>
      <c r="AE146" s="21"/>
      <c r="AF146" s="21"/>
      <c r="AG146" s="21"/>
      <c r="AH146" s="21"/>
      <c r="AI146" s="21"/>
      <c r="AJ146" s="111" t="s">
        <v>116</v>
      </c>
      <c r="AK146" s="83" t="s">
        <v>107</v>
      </c>
      <c r="AL146" s="21"/>
      <c r="AM146" s="112"/>
      <c r="AN146" s="7"/>
      <c r="AO146" s="7"/>
      <c r="AP146" s="36"/>
      <c r="AQ146" s="34">
        <f>COUNTA(E146:AP146)</f>
        <v>11</v>
      </c>
      <c r="AR146" s="3">
        <f>34*5</f>
        <v>170</v>
      </c>
      <c r="AS146" s="35">
        <f>AQ146/AR146</f>
        <v>6.4705882352941183E-2</v>
      </c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</row>
    <row r="147" spans="1:87" ht="12.75" customHeight="1" x14ac:dyDescent="0.2">
      <c r="A147" s="161"/>
      <c r="B147" s="121"/>
      <c r="C147" s="73" t="s">
        <v>68</v>
      </c>
      <c r="D147" s="38"/>
      <c r="E147" s="4"/>
      <c r="F147" s="110" t="s">
        <v>111</v>
      </c>
      <c r="G147" s="21"/>
      <c r="H147" s="83" t="s">
        <v>112</v>
      </c>
      <c r="I147" s="21"/>
      <c r="J147" s="83" t="s">
        <v>113</v>
      </c>
      <c r="K147" s="21"/>
      <c r="L147" s="21"/>
      <c r="M147" s="21"/>
      <c r="N147" s="83" t="s">
        <v>112</v>
      </c>
      <c r="O147" s="21"/>
      <c r="P147" s="83" t="s">
        <v>113</v>
      </c>
      <c r="Q147" s="21"/>
      <c r="R147" s="21"/>
      <c r="S147" s="21"/>
      <c r="T147" s="83" t="s">
        <v>113</v>
      </c>
      <c r="U147" s="83" t="s">
        <v>107</v>
      </c>
      <c r="V147" s="21"/>
      <c r="W147" s="21"/>
      <c r="X147" s="83" t="s">
        <v>113</v>
      </c>
      <c r="Y147" s="21"/>
      <c r="Z147" s="21"/>
      <c r="AA147" s="21"/>
      <c r="AB147" s="83" t="s">
        <v>107</v>
      </c>
      <c r="AC147" s="21"/>
      <c r="AD147" s="21"/>
      <c r="AE147" s="21"/>
      <c r="AF147" s="21"/>
      <c r="AG147" s="21"/>
      <c r="AH147" s="21"/>
      <c r="AI147" s="21"/>
      <c r="AJ147" s="111" t="s">
        <v>116</v>
      </c>
      <c r="AK147" s="83" t="s">
        <v>107</v>
      </c>
      <c r="AL147" s="21"/>
      <c r="AM147" s="112"/>
      <c r="AN147" s="7"/>
      <c r="AO147" s="7"/>
      <c r="AP147" s="36"/>
      <c r="AQ147" s="34">
        <f>COUNTA(E147:AP147)</f>
        <v>11</v>
      </c>
      <c r="AR147" s="3">
        <f>34*5</f>
        <v>170</v>
      </c>
      <c r="AS147" s="35">
        <f>AQ147/AR147</f>
        <v>6.4705882352941183E-2</v>
      </c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</row>
    <row r="148" spans="1:87" ht="12.75" customHeight="1" x14ac:dyDescent="0.2">
      <c r="A148" s="161"/>
      <c r="B148" s="121"/>
      <c r="C148" s="33" t="s">
        <v>104</v>
      </c>
      <c r="D148" s="38"/>
      <c r="E148" s="4"/>
      <c r="F148" s="110" t="s">
        <v>111</v>
      </c>
      <c r="G148" s="21"/>
      <c r="H148" s="83" t="s">
        <v>112</v>
      </c>
      <c r="I148" s="21"/>
      <c r="J148" s="83" t="s">
        <v>113</v>
      </c>
      <c r="K148" s="21"/>
      <c r="L148" s="21"/>
      <c r="M148" s="21"/>
      <c r="N148" s="83" t="s">
        <v>112</v>
      </c>
      <c r="O148" s="21"/>
      <c r="P148" s="83" t="s">
        <v>113</v>
      </c>
      <c r="Q148" s="21"/>
      <c r="R148" s="21"/>
      <c r="S148" s="21"/>
      <c r="T148" s="83" t="s">
        <v>113</v>
      </c>
      <c r="U148" s="83" t="s">
        <v>107</v>
      </c>
      <c r="V148" s="21"/>
      <c r="W148" s="21"/>
      <c r="X148" s="83" t="s">
        <v>113</v>
      </c>
      <c r="Y148" s="21"/>
      <c r="Z148" s="21"/>
      <c r="AA148" s="21"/>
      <c r="AB148" s="83" t="s">
        <v>107</v>
      </c>
      <c r="AC148" s="21"/>
      <c r="AD148" s="21"/>
      <c r="AE148" s="21"/>
      <c r="AF148" s="21"/>
      <c r="AG148" s="21"/>
      <c r="AH148" s="21"/>
      <c r="AI148" s="21"/>
      <c r="AJ148" s="175"/>
      <c r="AK148" s="83" t="s">
        <v>107</v>
      </c>
      <c r="AL148" s="21"/>
      <c r="AM148" s="112"/>
      <c r="AN148" s="7"/>
      <c r="AO148" s="7"/>
      <c r="AP148" s="36"/>
      <c r="AQ148" s="34">
        <f>COUNTA(E148:AP148)</f>
        <v>10</v>
      </c>
      <c r="AR148" s="3">
        <f t="shared" ref="AR148:AR149" si="62">34*5</f>
        <v>170</v>
      </c>
      <c r="AS148" s="35">
        <f t="shared" ref="AS148:AS149" si="63">AQ148/AR148</f>
        <v>5.8823529411764705E-2</v>
      </c>
    </row>
    <row r="149" spans="1:87" ht="12.75" customHeight="1" x14ac:dyDescent="0.2">
      <c r="A149" s="161"/>
      <c r="B149" s="122"/>
      <c r="C149" s="33" t="s">
        <v>105</v>
      </c>
      <c r="D149" s="38"/>
      <c r="E149" s="4"/>
      <c r="F149" s="110" t="s">
        <v>111</v>
      </c>
      <c r="G149" s="21"/>
      <c r="H149" s="83" t="s">
        <v>112</v>
      </c>
      <c r="I149" s="21"/>
      <c r="J149" s="83" t="s">
        <v>113</v>
      </c>
      <c r="K149" s="21"/>
      <c r="L149" s="21"/>
      <c r="M149" s="21"/>
      <c r="N149" s="83" t="s">
        <v>112</v>
      </c>
      <c r="O149" s="21"/>
      <c r="P149" s="83" t="s">
        <v>113</v>
      </c>
      <c r="Q149" s="21"/>
      <c r="R149" s="21"/>
      <c r="S149" s="21"/>
      <c r="T149" s="83" t="s">
        <v>113</v>
      </c>
      <c r="U149" s="83" t="s">
        <v>107</v>
      </c>
      <c r="V149" s="21"/>
      <c r="W149" s="21"/>
      <c r="X149" s="83" t="s">
        <v>113</v>
      </c>
      <c r="Y149" s="21"/>
      <c r="Z149" s="21"/>
      <c r="AA149" s="21"/>
      <c r="AB149" s="83" t="s">
        <v>107</v>
      </c>
      <c r="AC149" s="21"/>
      <c r="AD149" s="21"/>
      <c r="AE149" s="21"/>
      <c r="AF149" s="21"/>
      <c r="AG149" s="21"/>
      <c r="AH149" s="21"/>
      <c r="AI149" s="21"/>
      <c r="AJ149" s="111" t="s">
        <v>116</v>
      </c>
      <c r="AK149" s="83" t="s">
        <v>107</v>
      </c>
      <c r="AL149" s="21"/>
      <c r="AM149" s="112"/>
      <c r="AN149" s="7"/>
      <c r="AO149" s="7"/>
      <c r="AP149" s="36"/>
      <c r="AQ149" s="34">
        <f t="shared" ref="AQ149" si="64">COUNTA(E149:AP149)</f>
        <v>11</v>
      </c>
      <c r="AR149" s="3">
        <f t="shared" si="62"/>
        <v>170</v>
      </c>
      <c r="AS149" s="35">
        <f t="shared" si="63"/>
        <v>6.4705882352941183E-2</v>
      </c>
    </row>
    <row r="150" spans="1:87" ht="12.75" customHeight="1" x14ac:dyDescent="0.2">
      <c r="A150" s="161"/>
      <c r="B150" s="120" t="s">
        <v>11</v>
      </c>
      <c r="C150" s="73" t="s">
        <v>66</v>
      </c>
      <c r="D150" s="38"/>
      <c r="E150" s="82"/>
      <c r="F150" s="77" t="s">
        <v>111</v>
      </c>
      <c r="G150" s="75"/>
      <c r="H150" s="75"/>
      <c r="I150" s="75"/>
      <c r="J150" s="77" t="s">
        <v>107</v>
      </c>
      <c r="K150" s="75"/>
      <c r="L150" s="75"/>
      <c r="M150" s="78"/>
      <c r="N150" s="75"/>
      <c r="O150" s="75"/>
      <c r="P150" s="77" t="s">
        <v>107</v>
      </c>
      <c r="Q150" s="78"/>
      <c r="R150" s="75"/>
      <c r="S150" s="75"/>
      <c r="T150" s="77" t="s">
        <v>112</v>
      </c>
      <c r="U150" s="75"/>
      <c r="V150" s="75"/>
      <c r="W150" s="77" t="s">
        <v>112</v>
      </c>
      <c r="X150" s="75"/>
      <c r="Y150" s="75"/>
      <c r="Z150" s="77" t="s">
        <v>107</v>
      </c>
      <c r="AA150" s="75"/>
      <c r="AB150" s="75"/>
      <c r="AC150" s="75"/>
      <c r="AD150" s="75"/>
      <c r="AE150" s="75"/>
      <c r="AF150" s="77" t="s">
        <v>112</v>
      </c>
      <c r="AG150" s="75"/>
      <c r="AH150" s="75"/>
      <c r="AI150" s="111" t="s">
        <v>116</v>
      </c>
      <c r="AJ150" s="75"/>
      <c r="AK150" s="75"/>
      <c r="AL150" s="75"/>
      <c r="AM150" s="113"/>
      <c r="AN150" s="115"/>
      <c r="AO150" s="115"/>
      <c r="AP150" s="36"/>
      <c r="AQ150" s="34">
        <f>COUNTA(E150:AP150)</f>
        <v>8</v>
      </c>
      <c r="AR150" s="3">
        <v>136</v>
      </c>
      <c r="AS150" s="35">
        <f>AQ150/AR150</f>
        <v>5.8823529411764705E-2</v>
      </c>
    </row>
    <row r="151" spans="1:87" ht="12.75" customHeight="1" x14ac:dyDescent="0.2">
      <c r="A151" s="161"/>
      <c r="B151" s="121"/>
      <c r="C151" s="73" t="s">
        <v>67</v>
      </c>
      <c r="D151" s="38"/>
      <c r="E151" s="4"/>
      <c r="F151" s="83" t="s">
        <v>111</v>
      </c>
      <c r="G151" s="21"/>
      <c r="H151" s="21"/>
      <c r="I151" s="21"/>
      <c r="J151" s="77" t="s">
        <v>107</v>
      </c>
      <c r="K151" s="21"/>
      <c r="L151" s="21"/>
      <c r="M151" s="106"/>
      <c r="N151" s="21"/>
      <c r="O151" s="21"/>
      <c r="P151" s="83" t="s">
        <v>107</v>
      </c>
      <c r="Q151" s="106"/>
      <c r="R151" s="21"/>
      <c r="S151" s="21"/>
      <c r="T151" s="83" t="s">
        <v>112</v>
      </c>
      <c r="U151" s="21"/>
      <c r="V151" s="21"/>
      <c r="W151" s="83" t="s">
        <v>112</v>
      </c>
      <c r="X151" s="21"/>
      <c r="Y151" s="21"/>
      <c r="Z151" s="83" t="s">
        <v>107</v>
      </c>
      <c r="AA151" s="21"/>
      <c r="AB151" s="21"/>
      <c r="AC151" s="21"/>
      <c r="AD151" s="21"/>
      <c r="AE151" s="21"/>
      <c r="AF151" s="83" t="s">
        <v>112</v>
      </c>
      <c r="AG151" s="21"/>
      <c r="AH151" s="21"/>
      <c r="AI151" s="111" t="s">
        <v>116</v>
      </c>
      <c r="AJ151" s="21"/>
      <c r="AK151" s="21"/>
      <c r="AL151" s="21"/>
      <c r="AM151" s="112"/>
      <c r="AN151" s="7"/>
      <c r="AO151" s="7"/>
      <c r="AP151" s="36"/>
      <c r="AQ151" s="34">
        <f>COUNTA(E151:AP151)</f>
        <v>8</v>
      </c>
      <c r="AR151" s="3">
        <v>136</v>
      </c>
      <c r="AS151" s="35">
        <f>AQ151/AR151</f>
        <v>5.8823529411764705E-2</v>
      </c>
    </row>
    <row r="152" spans="1:87" ht="12.75" customHeight="1" x14ac:dyDescent="0.2">
      <c r="A152" s="161"/>
      <c r="B152" s="121"/>
      <c r="C152" s="73" t="s">
        <v>68</v>
      </c>
      <c r="D152" s="38"/>
      <c r="E152" s="4"/>
      <c r="F152" s="83" t="s">
        <v>111</v>
      </c>
      <c r="G152" s="21"/>
      <c r="H152" s="21"/>
      <c r="I152" s="21"/>
      <c r="J152" s="77" t="s">
        <v>107</v>
      </c>
      <c r="K152" s="21"/>
      <c r="L152" s="21"/>
      <c r="M152" s="106"/>
      <c r="N152" s="21"/>
      <c r="O152" s="21"/>
      <c r="P152" s="83" t="s">
        <v>107</v>
      </c>
      <c r="Q152" s="106"/>
      <c r="R152" s="21"/>
      <c r="S152" s="21"/>
      <c r="T152" s="83" t="s">
        <v>112</v>
      </c>
      <c r="U152" s="21"/>
      <c r="V152" s="21"/>
      <c r="W152" s="83" t="s">
        <v>112</v>
      </c>
      <c r="X152" s="21"/>
      <c r="Y152" s="21"/>
      <c r="Z152" s="83" t="s">
        <v>107</v>
      </c>
      <c r="AA152" s="21"/>
      <c r="AB152" s="21"/>
      <c r="AC152" s="21"/>
      <c r="AD152" s="21"/>
      <c r="AE152" s="21"/>
      <c r="AF152" s="83" t="s">
        <v>112</v>
      </c>
      <c r="AG152" s="21"/>
      <c r="AH152" s="21"/>
      <c r="AI152" s="111" t="s">
        <v>116</v>
      </c>
      <c r="AJ152" s="21"/>
      <c r="AK152" s="21"/>
      <c r="AL152" s="21"/>
      <c r="AM152" s="112"/>
      <c r="AN152" s="7"/>
      <c r="AO152" s="7"/>
      <c r="AP152" s="36"/>
      <c r="AQ152" s="34">
        <f>COUNTA(E152:AP152)</f>
        <v>8</v>
      </c>
      <c r="AR152" s="3">
        <v>136</v>
      </c>
      <c r="AS152" s="35">
        <f>AQ152/AR152</f>
        <v>5.8823529411764705E-2</v>
      </c>
    </row>
    <row r="153" spans="1:87" ht="12.75" customHeight="1" x14ac:dyDescent="0.2">
      <c r="A153" s="161"/>
      <c r="B153" s="121"/>
      <c r="C153" s="73" t="s">
        <v>104</v>
      </c>
      <c r="D153" s="38"/>
      <c r="E153" s="4"/>
      <c r="F153" s="83" t="s">
        <v>111</v>
      </c>
      <c r="G153" s="21"/>
      <c r="H153" s="21"/>
      <c r="I153" s="21"/>
      <c r="J153" s="77" t="s">
        <v>107</v>
      </c>
      <c r="K153" s="21"/>
      <c r="L153" s="21"/>
      <c r="M153" s="21"/>
      <c r="N153" s="21"/>
      <c r="O153" s="21"/>
      <c r="P153" s="83" t="s">
        <v>107</v>
      </c>
      <c r="Q153" s="106"/>
      <c r="R153" s="21"/>
      <c r="S153" s="21"/>
      <c r="T153" s="83" t="s">
        <v>112</v>
      </c>
      <c r="U153" s="21"/>
      <c r="V153" s="21"/>
      <c r="W153" s="83" t="s">
        <v>112</v>
      </c>
      <c r="X153" s="21"/>
      <c r="Y153" s="21"/>
      <c r="Z153" s="83" t="s">
        <v>107</v>
      </c>
      <c r="AA153" s="21"/>
      <c r="AB153" s="21"/>
      <c r="AC153" s="21"/>
      <c r="AD153" s="21"/>
      <c r="AE153" s="21"/>
      <c r="AF153" s="83" t="s">
        <v>112</v>
      </c>
      <c r="AG153" s="21"/>
      <c r="AH153" s="21"/>
      <c r="AI153" s="175"/>
      <c r="AJ153" s="21"/>
      <c r="AK153" s="21"/>
      <c r="AL153" s="21"/>
      <c r="AM153" s="112"/>
      <c r="AN153" s="7"/>
      <c r="AO153" s="7"/>
      <c r="AP153" s="36"/>
      <c r="AQ153" s="34">
        <f>COUNTA(E153:AP153)</f>
        <v>7</v>
      </c>
      <c r="AR153" s="3">
        <v>136</v>
      </c>
      <c r="AS153" s="35">
        <f t="shared" ref="AS153:AS154" si="65">AQ153/AR153</f>
        <v>5.1470588235294115E-2</v>
      </c>
    </row>
    <row r="154" spans="1:87" x14ac:dyDescent="0.2">
      <c r="A154" s="161"/>
      <c r="B154" s="122"/>
      <c r="C154" s="73" t="s">
        <v>105</v>
      </c>
      <c r="D154" s="38"/>
      <c r="E154" s="4"/>
      <c r="F154" s="83" t="s">
        <v>111</v>
      </c>
      <c r="G154" s="21"/>
      <c r="H154" s="21"/>
      <c r="I154" s="21"/>
      <c r="J154" s="77" t="s">
        <v>107</v>
      </c>
      <c r="K154" s="21"/>
      <c r="L154" s="21"/>
      <c r="M154" s="106"/>
      <c r="N154" s="21"/>
      <c r="O154" s="21"/>
      <c r="P154" s="83" t="s">
        <v>107</v>
      </c>
      <c r="Q154" s="106"/>
      <c r="R154" s="21"/>
      <c r="S154" s="21"/>
      <c r="T154" s="83" t="s">
        <v>112</v>
      </c>
      <c r="U154" s="21"/>
      <c r="V154" s="21"/>
      <c r="W154" s="83" t="s">
        <v>112</v>
      </c>
      <c r="X154" s="21"/>
      <c r="Y154" s="21"/>
      <c r="Z154" s="83" t="s">
        <v>107</v>
      </c>
      <c r="AA154" s="21"/>
      <c r="AB154" s="21"/>
      <c r="AC154" s="21"/>
      <c r="AD154" s="21"/>
      <c r="AE154" s="21"/>
      <c r="AF154" s="83" t="s">
        <v>112</v>
      </c>
      <c r="AG154" s="21"/>
      <c r="AH154" s="21"/>
      <c r="AI154" s="111" t="s">
        <v>116</v>
      </c>
      <c r="AJ154" s="21"/>
      <c r="AK154" s="21"/>
      <c r="AL154" s="21"/>
      <c r="AM154" s="112"/>
      <c r="AN154" s="7"/>
      <c r="AO154" s="7"/>
      <c r="AP154" s="36"/>
      <c r="AQ154" s="34">
        <f t="shared" ref="AQ154" si="66">COUNTA(E154:AP154)</f>
        <v>8</v>
      </c>
      <c r="AR154" s="3">
        <v>136</v>
      </c>
      <c r="AS154" s="35">
        <f t="shared" si="65"/>
        <v>5.8823529411764705E-2</v>
      </c>
    </row>
    <row r="155" spans="1:87" ht="12.75" customHeight="1" x14ac:dyDescent="0.2">
      <c r="A155" s="161"/>
      <c r="B155" s="120" t="s">
        <v>15</v>
      </c>
      <c r="C155" s="73" t="s">
        <v>66</v>
      </c>
      <c r="D155" s="38"/>
      <c r="E155" s="82"/>
      <c r="F155" s="75"/>
      <c r="G155" s="75"/>
      <c r="H155" s="77" t="s">
        <v>111</v>
      </c>
      <c r="I155" s="75"/>
      <c r="J155" s="75"/>
      <c r="K155" s="77" t="s">
        <v>112</v>
      </c>
      <c r="L155" s="75"/>
      <c r="M155" s="75"/>
      <c r="N155" s="77" t="s">
        <v>107</v>
      </c>
      <c r="O155" s="75"/>
      <c r="P155" s="75"/>
      <c r="Q155" s="75"/>
      <c r="R155" s="77" t="s">
        <v>112</v>
      </c>
      <c r="S155" s="75"/>
      <c r="T155" s="75"/>
      <c r="U155" s="77" t="s">
        <v>112</v>
      </c>
      <c r="V155" s="75"/>
      <c r="W155" s="75"/>
      <c r="X155" s="77" t="s">
        <v>107</v>
      </c>
      <c r="Y155" s="75"/>
      <c r="Z155" s="75"/>
      <c r="AA155" s="77" t="s">
        <v>107</v>
      </c>
      <c r="AB155" s="75"/>
      <c r="AC155" s="75"/>
      <c r="AD155" s="75"/>
      <c r="AE155" s="77" t="s">
        <v>112</v>
      </c>
      <c r="AF155" s="75"/>
      <c r="AG155" s="75"/>
      <c r="AH155" s="111" t="s">
        <v>116</v>
      </c>
      <c r="AI155" s="75"/>
      <c r="AJ155" s="75"/>
      <c r="AK155" s="75"/>
      <c r="AL155" s="75"/>
      <c r="AM155" s="113"/>
      <c r="AN155" s="115"/>
      <c r="AO155" s="115"/>
      <c r="AP155" s="36"/>
      <c r="AQ155" s="34">
        <f>COUNTA(E155:AP155)</f>
        <v>9</v>
      </c>
      <c r="AR155" s="3">
        <v>136</v>
      </c>
      <c r="AS155" s="35">
        <f>AQ155/AR155</f>
        <v>6.6176470588235295E-2</v>
      </c>
    </row>
    <row r="156" spans="1:87" ht="12.75" customHeight="1" x14ac:dyDescent="0.2">
      <c r="A156" s="161"/>
      <c r="B156" s="121"/>
      <c r="C156" s="73" t="s">
        <v>67</v>
      </c>
      <c r="D156" s="38"/>
      <c r="E156" s="4"/>
      <c r="F156" s="21"/>
      <c r="G156" s="21"/>
      <c r="H156" s="83" t="s">
        <v>111</v>
      </c>
      <c r="I156" s="21"/>
      <c r="J156" s="21"/>
      <c r="K156" s="83" t="s">
        <v>112</v>
      </c>
      <c r="L156" s="21"/>
      <c r="M156" s="21"/>
      <c r="N156" s="83" t="s">
        <v>107</v>
      </c>
      <c r="O156" s="21"/>
      <c r="P156" s="21"/>
      <c r="Q156" s="21"/>
      <c r="R156" s="83" t="s">
        <v>112</v>
      </c>
      <c r="S156" s="21"/>
      <c r="T156" s="21"/>
      <c r="U156" s="83" t="s">
        <v>112</v>
      </c>
      <c r="V156" s="21"/>
      <c r="W156" s="21"/>
      <c r="X156" s="83" t="s">
        <v>107</v>
      </c>
      <c r="Y156" s="21"/>
      <c r="Z156" s="21"/>
      <c r="AA156" s="83" t="s">
        <v>107</v>
      </c>
      <c r="AB156" s="21"/>
      <c r="AC156" s="21"/>
      <c r="AD156" s="21"/>
      <c r="AE156" s="83" t="s">
        <v>112</v>
      </c>
      <c r="AF156" s="21"/>
      <c r="AG156" s="21"/>
      <c r="AH156" s="111" t="s">
        <v>116</v>
      </c>
      <c r="AI156" s="21"/>
      <c r="AJ156" s="21"/>
      <c r="AK156" s="21"/>
      <c r="AL156" s="21"/>
      <c r="AM156" s="112"/>
      <c r="AN156" s="7"/>
      <c r="AO156" s="7"/>
      <c r="AP156" s="36"/>
      <c r="AQ156" s="34">
        <f>COUNTA(E156:AP156)</f>
        <v>9</v>
      </c>
      <c r="AR156" s="3">
        <v>136</v>
      </c>
      <c r="AS156" s="35">
        <f>AQ156/AR156</f>
        <v>6.6176470588235295E-2</v>
      </c>
    </row>
    <row r="157" spans="1:87" ht="12.75" customHeight="1" x14ac:dyDescent="0.2">
      <c r="A157" s="161"/>
      <c r="B157" s="121"/>
      <c r="C157" s="73" t="s">
        <v>68</v>
      </c>
      <c r="D157" s="38"/>
      <c r="E157" s="4"/>
      <c r="F157" s="21"/>
      <c r="G157" s="21"/>
      <c r="H157" s="83" t="s">
        <v>111</v>
      </c>
      <c r="I157" s="21"/>
      <c r="J157" s="21"/>
      <c r="K157" s="83" t="s">
        <v>112</v>
      </c>
      <c r="L157" s="21"/>
      <c r="M157" s="21"/>
      <c r="N157" s="83" t="s">
        <v>107</v>
      </c>
      <c r="O157" s="21"/>
      <c r="P157" s="21"/>
      <c r="Q157" s="21"/>
      <c r="R157" s="83" t="s">
        <v>112</v>
      </c>
      <c r="S157" s="21"/>
      <c r="T157" s="21"/>
      <c r="U157" s="83" t="s">
        <v>112</v>
      </c>
      <c r="V157" s="21"/>
      <c r="W157" s="21"/>
      <c r="X157" s="83" t="s">
        <v>107</v>
      </c>
      <c r="Y157" s="21"/>
      <c r="Z157" s="21"/>
      <c r="AA157" s="83" t="s">
        <v>107</v>
      </c>
      <c r="AB157" s="21"/>
      <c r="AC157" s="21"/>
      <c r="AD157" s="21"/>
      <c r="AE157" s="83" t="s">
        <v>112</v>
      </c>
      <c r="AF157" s="21"/>
      <c r="AG157" s="21"/>
      <c r="AH157" s="111" t="s">
        <v>116</v>
      </c>
      <c r="AI157" s="21"/>
      <c r="AJ157" s="21"/>
      <c r="AK157" s="21"/>
      <c r="AL157" s="21"/>
      <c r="AM157" s="112"/>
      <c r="AN157" s="7"/>
      <c r="AO157" s="7"/>
      <c r="AP157" s="36"/>
      <c r="AQ157" s="34">
        <f>COUNTA(E157:AP157)</f>
        <v>9</v>
      </c>
      <c r="AR157" s="3">
        <v>136</v>
      </c>
      <c r="AS157" s="35">
        <f>AQ157/AR157</f>
        <v>6.6176470588235295E-2</v>
      </c>
    </row>
    <row r="158" spans="1:87" ht="12.75" customHeight="1" x14ac:dyDescent="0.2">
      <c r="A158" s="161"/>
      <c r="B158" s="121"/>
      <c r="C158" s="73" t="s">
        <v>104</v>
      </c>
      <c r="D158" s="38"/>
      <c r="E158" s="4"/>
      <c r="F158" s="21"/>
      <c r="G158" s="21"/>
      <c r="H158" s="83" t="s">
        <v>111</v>
      </c>
      <c r="I158" s="21"/>
      <c r="J158" s="21"/>
      <c r="K158" s="83" t="s">
        <v>112</v>
      </c>
      <c r="L158" s="21"/>
      <c r="M158" s="21"/>
      <c r="N158" s="83" t="s">
        <v>107</v>
      </c>
      <c r="O158" s="21"/>
      <c r="P158" s="21"/>
      <c r="Q158" s="21"/>
      <c r="R158" s="83" t="s">
        <v>112</v>
      </c>
      <c r="S158" s="21"/>
      <c r="T158" s="21"/>
      <c r="U158" s="83" t="s">
        <v>112</v>
      </c>
      <c r="V158" s="21"/>
      <c r="W158" s="21"/>
      <c r="X158" s="83" t="s">
        <v>107</v>
      </c>
      <c r="Y158" s="21"/>
      <c r="Z158" s="21"/>
      <c r="AA158" s="83" t="s">
        <v>107</v>
      </c>
      <c r="AB158" s="21"/>
      <c r="AC158" s="21"/>
      <c r="AD158" s="21"/>
      <c r="AE158" s="83" t="s">
        <v>112</v>
      </c>
      <c r="AF158" s="21"/>
      <c r="AG158" s="21"/>
      <c r="AH158" s="111" t="s">
        <v>116</v>
      </c>
      <c r="AI158" s="21"/>
      <c r="AJ158" s="21"/>
      <c r="AK158" s="21"/>
      <c r="AL158" s="21"/>
      <c r="AM158" s="112"/>
      <c r="AN158" s="7"/>
      <c r="AO158" s="7"/>
      <c r="AP158" s="36"/>
      <c r="AQ158" s="34">
        <f>COUNTA(E158:AP158)</f>
        <v>9</v>
      </c>
      <c r="AR158" s="3">
        <v>136</v>
      </c>
      <c r="AS158" s="35">
        <f t="shared" ref="AS158:AS159" si="67">AQ158/AR158</f>
        <v>6.6176470588235295E-2</v>
      </c>
    </row>
    <row r="159" spans="1:87" x14ac:dyDescent="0.2">
      <c r="A159" s="161"/>
      <c r="B159" s="121"/>
      <c r="C159" s="73" t="s">
        <v>105</v>
      </c>
      <c r="D159" s="38"/>
      <c r="E159" s="4"/>
      <c r="F159" s="21"/>
      <c r="G159" s="21"/>
      <c r="H159" s="83" t="s">
        <v>111</v>
      </c>
      <c r="I159" s="21"/>
      <c r="J159" s="21"/>
      <c r="K159" s="83" t="s">
        <v>112</v>
      </c>
      <c r="L159" s="21"/>
      <c r="M159" s="21"/>
      <c r="N159" s="83" t="s">
        <v>107</v>
      </c>
      <c r="O159" s="21"/>
      <c r="P159" s="21"/>
      <c r="Q159" s="21"/>
      <c r="R159" s="83" t="s">
        <v>112</v>
      </c>
      <c r="S159" s="21"/>
      <c r="T159" s="21"/>
      <c r="U159" s="83" t="s">
        <v>112</v>
      </c>
      <c r="V159" s="21"/>
      <c r="W159" s="21"/>
      <c r="X159" s="83" t="s">
        <v>107</v>
      </c>
      <c r="Y159" s="21"/>
      <c r="Z159" s="21"/>
      <c r="AA159" s="83" t="s">
        <v>107</v>
      </c>
      <c r="AB159" s="21"/>
      <c r="AC159" s="21"/>
      <c r="AD159" s="21"/>
      <c r="AE159" s="83" t="s">
        <v>112</v>
      </c>
      <c r="AF159" s="21"/>
      <c r="AG159" s="21"/>
      <c r="AH159" s="111" t="s">
        <v>116</v>
      </c>
      <c r="AI159" s="112"/>
      <c r="AJ159" s="112"/>
      <c r="AK159" s="21"/>
      <c r="AL159" s="21"/>
      <c r="AM159" s="112"/>
      <c r="AN159" s="7"/>
      <c r="AO159" s="7"/>
      <c r="AP159" s="36"/>
      <c r="AQ159" s="34">
        <f t="shared" ref="AQ159" si="68">COUNTA(E159:AP159)</f>
        <v>9</v>
      </c>
      <c r="AR159" s="3">
        <v>136</v>
      </c>
      <c r="AS159" s="35">
        <f t="shared" si="67"/>
        <v>6.6176470588235295E-2</v>
      </c>
    </row>
    <row r="160" spans="1:87" ht="12.75" customHeight="1" x14ac:dyDescent="0.2">
      <c r="A160" s="161"/>
      <c r="B160" s="123" t="s">
        <v>16</v>
      </c>
      <c r="C160" s="73" t="s">
        <v>66</v>
      </c>
      <c r="D160" s="38"/>
      <c r="E160" s="82"/>
      <c r="F160" s="75"/>
      <c r="G160" s="75"/>
      <c r="H160" s="75"/>
      <c r="I160" s="77" t="s">
        <v>111</v>
      </c>
      <c r="J160" s="75"/>
      <c r="K160" s="75"/>
      <c r="L160" s="75"/>
      <c r="M160" s="77" t="s">
        <v>112</v>
      </c>
      <c r="N160" s="75"/>
      <c r="O160" s="75"/>
      <c r="P160" s="75"/>
      <c r="Q160" s="75"/>
      <c r="R160" s="77" t="s">
        <v>112</v>
      </c>
      <c r="S160" s="75"/>
      <c r="T160" s="75"/>
      <c r="U160" s="77" t="s">
        <v>107</v>
      </c>
      <c r="V160" s="75"/>
      <c r="W160" s="75"/>
      <c r="X160" s="75"/>
      <c r="Y160" s="75"/>
      <c r="Z160" s="75"/>
      <c r="AA160" s="75"/>
      <c r="AB160" s="77" t="s">
        <v>107</v>
      </c>
      <c r="AC160" s="75"/>
      <c r="AD160" s="75"/>
      <c r="AE160" s="75"/>
      <c r="AF160" s="75"/>
      <c r="AG160" s="75"/>
      <c r="AH160" s="111" t="s">
        <v>116</v>
      </c>
      <c r="AI160" s="113"/>
      <c r="AJ160" s="113"/>
      <c r="AK160" s="75"/>
      <c r="AL160" s="75"/>
      <c r="AM160" s="113"/>
      <c r="AN160" s="115"/>
      <c r="AO160" s="115"/>
      <c r="AP160" s="36"/>
      <c r="AQ160" s="34">
        <f>COUNTA(E160:AP160)</f>
        <v>6</v>
      </c>
      <c r="AR160" s="3">
        <v>68</v>
      </c>
      <c r="AS160" s="35">
        <f>AQ160/AR160</f>
        <v>8.8235294117647065E-2</v>
      </c>
    </row>
    <row r="161" spans="1:45" ht="12.75" customHeight="1" x14ac:dyDescent="0.2">
      <c r="A161" s="161"/>
      <c r="B161" s="123"/>
      <c r="C161" s="73" t="s">
        <v>67</v>
      </c>
      <c r="D161" s="38"/>
      <c r="E161" s="4"/>
      <c r="F161" s="21"/>
      <c r="G161" s="21"/>
      <c r="H161" s="21"/>
      <c r="I161" s="83" t="s">
        <v>111</v>
      </c>
      <c r="J161" s="21"/>
      <c r="K161" s="21"/>
      <c r="L161" s="21"/>
      <c r="M161" s="83" t="s">
        <v>112</v>
      </c>
      <c r="N161" s="21"/>
      <c r="O161" s="21"/>
      <c r="P161" s="21"/>
      <c r="Q161" s="21"/>
      <c r="R161" s="83" t="s">
        <v>112</v>
      </c>
      <c r="S161" s="21"/>
      <c r="T161" s="21"/>
      <c r="U161" s="83" t="s">
        <v>107</v>
      </c>
      <c r="V161" s="21"/>
      <c r="W161" s="21"/>
      <c r="X161" s="21"/>
      <c r="Y161" s="21"/>
      <c r="Z161" s="21"/>
      <c r="AA161" s="21"/>
      <c r="AB161" s="83" t="s">
        <v>107</v>
      </c>
      <c r="AC161" s="21"/>
      <c r="AD161" s="21"/>
      <c r="AE161" s="21"/>
      <c r="AF161" s="21"/>
      <c r="AG161" s="21"/>
      <c r="AH161" s="111" t="s">
        <v>116</v>
      </c>
      <c r="AI161" s="112"/>
      <c r="AJ161" s="112"/>
      <c r="AK161" s="21"/>
      <c r="AL161" s="21"/>
      <c r="AM161" s="112"/>
      <c r="AN161" s="7"/>
      <c r="AO161" s="7"/>
      <c r="AP161" s="36"/>
      <c r="AQ161" s="34">
        <f>COUNTA(E161:AP161)</f>
        <v>6</v>
      </c>
      <c r="AR161" s="3">
        <v>68</v>
      </c>
      <c r="AS161" s="35">
        <f>AQ161/AR161</f>
        <v>8.8235294117647065E-2</v>
      </c>
    </row>
    <row r="162" spans="1:45" ht="12.75" customHeight="1" x14ac:dyDescent="0.2">
      <c r="A162" s="161"/>
      <c r="B162" s="123"/>
      <c r="C162" s="73" t="s">
        <v>68</v>
      </c>
      <c r="D162" s="38"/>
      <c r="E162" s="4"/>
      <c r="F162" s="21"/>
      <c r="G162" s="21"/>
      <c r="H162" s="21"/>
      <c r="I162" s="83" t="s">
        <v>111</v>
      </c>
      <c r="J162" s="21"/>
      <c r="K162" s="21"/>
      <c r="L162" s="21"/>
      <c r="M162" s="83" t="s">
        <v>112</v>
      </c>
      <c r="N162" s="21"/>
      <c r="O162" s="21"/>
      <c r="P162" s="21"/>
      <c r="Q162" s="21"/>
      <c r="R162" s="83" t="s">
        <v>112</v>
      </c>
      <c r="S162" s="21"/>
      <c r="T162" s="21"/>
      <c r="U162" s="83" t="s">
        <v>107</v>
      </c>
      <c r="V162" s="21"/>
      <c r="W162" s="21"/>
      <c r="X162" s="21"/>
      <c r="Y162" s="21"/>
      <c r="Z162" s="21"/>
      <c r="AA162" s="21"/>
      <c r="AB162" s="83" t="s">
        <v>107</v>
      </c>
      <c r="AC162" s="21"/>
      <c r="AD162" s="21"/>
      <c r="AE162" s="21"/>
      <c r="AF162" s="21"/>
      <c r="AG162" s="21"/>
      <c r="AH162" s="111" t="s">
        <v>116</v>
      </c>
      <c r="AI162" s="112"/>
      <c r="AJ162" s="112"/>
      <c r="AK162" s="21"/>
      <c r="AL162" s="21"/>
      <c r="AM162" s="112"/>
      <c r="AN162" s="7"/>
      <c r="AO162" s="7"/>
      <c r="AP162" s="36"/>
      <c r="AQ162" s="34">
        <f>COUNTA(E162:AP162)</f>
        <v>6</v>
      </c>
      <c r="AR162" s="3">
        <v>68</v>
      </c>
      <c r="AS162" s="35">
        <f>AQ162/AR162</f>
        <v>8.8235294117647065E-2</v>
      </c>
    </row>
    <row r="163" spans="1:45" ht="12.75" customHeight="1" x14ac:dyDescent="0.2">
      <c r="A163" s="161"/>
      <c r="B163" s="123"/>
      <c r="C163" s="73" t="s">
        <v>104</v>
      </c>
      <c r="D163" s="38"/>
      <c r="E163" s="4"/>
      <c r="F163" s="21"/>
      <c r="G163" s="21"/>
      <c r="H163" s="21"/>
      <c r="I163" s="83" t="s">
        <v>111</v>
      </c>
      <c r="J163" s="21"/>
      <c r="K163" s="21"/>
      <c r="L163" s="21"/>
      <c r="M163" s="83" t="s">
        <v>112</v>
      </c>
      <c r="N163" s="21"/>
      <c r="O163" s="21"/>
      <c r="P163" s="21"/>
      <c r="Q163" s="21"/>
      <c r="R163" s="83" t="s">
        <v>112</v>
      </c>
      <c r="S163" s="21"/>
      <c r="T163" s="21"/>
      <c r="U163" s="83" t="s">
        <v>107</v>
      </c>
      <c r="V163" s="21"/>
      <c r="W163" s="21"/>
      <c r="X163" s="21"/>
      <c r="Y163" s="21"/>
      <c r="Z163" s="21"/>
      <c r="AA163" s="21"/>
      <c r="AB163" s="83" t="s">
        <v>107</v>
      </c>
      <c r="AC163" s="21"/>
      <c r="AD163" s="21"/>
      <c r="AE163" s="21"/>
      <c r="AF163" s="21"/>
      <c r="AG163" s="21"/>
      <c r="AH163" s="111" t="s">
        <v>116</v>
      </c>
      <c r="AI163" s="112"/>
      <c r="AJ163" s="112"/>
      <c r="AK163" s="21"/>
      <c r="AL163" s="21"/>
      <c r="AM163" s="112"/>
      <c r="AN163" s="7"/>
      <c r="AO163" s="7"/>
      <c r="AP163" s="36"/>
      <c r="AQ163" s="34">
        <f>COUNTA(E163:AP163)</f>
        <v>6</v>
      </c>
      <c r="AR163" s="3">
        <v>68</v>
      </c>
      <c r="AS163" s="35">
        <f t="shared" ref="AS163:AS164" si="69">AQ163/AR163</f>
        <v>8.8235294117647065E-2</v>
      </c>
    </row>
    <row r="164" spans="1:45" x14ac:dyDescent="0.2">
      <c r="A164" s="161"/>
      <c r="B164" s="123"/>
      <c r="C164" s="73" t="s">
        <v>105</v>
      </c>
      <c r="D164" s="38"/>
      <c r="E164" s="4"/>
      <c r="F164" s="21"/>
      <c r="G164" s="21"/>
      <c r="H164" s="21"/>
      <c r="I164" s="83" t="s">
        <v>111</v>
      </c>
      <c r="J164" s="21"/>
      <c r="K164" s="21"/>
      <c r="L164" s="21"/>
      <c r="M164" s="83" t="s">
        <v>112</v>
      </c>
      <c r="N164" s="21"/>
      <c r="O164" s="21"/>
      <c r="P164" s="21"/>
      <c r="Q164" s="21"/>
      <c r="R164" s="83" t="s">
        <v>112</v>
      </c>
      <c r="S164" s="21"/>
      <c r="T164" s="21"/>
      <c r="U164" s="83" t="s">
        <v>107</v>
      </c>
      <c r="V164" s="21"/>
      <c r="W164" s="21"/>
      <c r="X164" s="21"/>
      <c r="Y164" s="21"/>
      <c r="Z164" s="21"/>
      <c r="AA164" s="21"/>
      <c r="AB164" s="83" t="s">
        <v>107</v>
      </c>
      <c r="AC164" s="21"/>
      <c r="AD164" s="21"/>
      <c r="AE164" s="21"/>
      <c r="AF164" s="21"/>
      <c r="AG164" s="21"/>
      <c r="AH164" s="111" t="s">
        <v>116</v>
      </c>
      <c r="AI164" s="112"/>
      <c r="AJ164" s="112"/>
      <c r="AK164" s="21"/>
      <c r="AL164" s="21"/>
      <c r="AM164" s="112"/>
      <c r="AN164" s="7"/>
      <c r="AO164" s="7"/>
      <c r="AP164" s="36"/>
      <c r="AQ164" s="34">
        <f t="shared" ref="AQ164" si="70">COUNTA(E164:AP164)</f>
        <v>6</v>
      </c>
      <c r="AR164" s="3">
        <v>68</v>
      </c>
      <c r="AS164" s="35">
        <f t="shared" si="69"/>
        <v>8.8235294117647065E-2</v>
      </c>
    </row>
    <row r="165" spans="1:45" x14ac:dyDescent="0.2">
      <c r="A165" s="161"/>
      <c r="B165" s="123" t="s">
        <v>59</v>
      </c>
      <c r="C165" s="73" t="s">
        <v>66</v>
      </c>
      <c r="D165" s="38"/>
      <c r="E165" s="82"/>
      <c r="F165" s="77" t="s">
        <v>111</v>
      </c>
      <c r="G165" s="75"/>
      <c r="H165" s="75"/>
      <c r="I165" s="75"/>
      <c r="J165" s="75"/>
      <c r="K165" s="75"/>
      <c r="L165" s="77" t="s">
        <v>110</v>
      </c>
      <c r="M165" s="75"/>
      <c r="N165" s="75"/>
      <c r="O165" s="75"/>
      <c r="P165" s="75"/>
      <c r="Q165" s="75"/>
      <c r="R165" s="75"/>
      <c r="S165" s="75"/>
      <c r="T165" s="77" t="s">
        <v>110</v>
      </c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8"/>
      <c r="AF165" s="75"/>
      <c r="AG165" s="75"/>
      <c r="AH165" s="111" t="s">
        <v>116</v>
      </c>
      <c r="AI165" s="113"/>
      <c r="AJ165" s="113"/>
      <c r="AK165" s="77" t="s">
        <v>110</v>
      </c>
      <c r="AL165" s="75"/>
      <c r="AM165" s="113"/>
      <c r="AN165" s="115"/>
      <c r="AO165" s="115"/>
      <c r="AP165" s="36"/>
      <c r="AQ165" s="34">
        <f>COUNTA(E165:AP165)</f>
        <v>5</v>
      </c>
      <c r="AR165" s="3">
        <v>68</v>
      </c>
      <c r="AS165" s="35">
        <f>AQ165/AR165</f>
        <v>7.3529411764705885E-2</v>
      </c>
    </row>
    <row r="166" spans="1:45" x14ac:dyDescent="0.2">
      <c r="A166" s="161"/>
      <c r="B166" s="123"/>
      <c r="C166" s="73" t="s">
        <v>67</v>
      </c>
      <c r="D166" s="38"/>
      <c r="E166" s="4"/>
      <c r="F166" s="83" t="s">
        <v>111</v>
      </c>
      <c r="G166" s="21"/>
      <c r="H166" s="21"/>
      <c r="I166" s="21"/>
      <c r="J166" s="21"/>
      <c r="K166" s="21"/>
      <c r="L166" s="83" t="s">
        <v>110</v>
      </c>
      <c r="M166" s="21"/>
      <c r="N166" s="21"/>
      <c r="O166" s="21"/>
      <c r="P166" s="21"/>
      <c r="Q166" s="21"/>
      <c r="R166" s="21"/>
      <c r="S166" s="21"/>
      <c r="T166" s="83" t="s">
        <v>110</v>
      </c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106"/>
      <c r="AF166" s="21"/>
      <c r="AG166" s="21"/>
      <c r="AH166" s="111" t="s">
        <v>116</v>
      </c>
      <c r="AI166" s="112"/>
      <c r="AJ166" s="112"/>
      <c r="AK166" s="83" t="s">
        <v>110</v>
      </c>
      <c r="AL166" s="21"/>
      <c r="AM166" s="112"/>
      <c r="AN166" s="7"/>
      <c r="AO166" s="7"/>
      <c r="AP166" s="36"/>
      <c r="AQ166" s="34">
        <f>COUNTA(E166:AP166)</f>
        <v>5</v>
      </c>
      <c r="AR166" s="3">
        <v>68</v>
      </c>
      <c r="AS166" s="35">
        <f>AQ166/AR166</f>
        <v>7.3529411764705885E-2</v>
      </c>
    </row>
    <row r="167" spans="1:45" x14ac:dyDescent="0.2">
      <c r="A167" s="161"/>
      <c r="B167" s="123"/>
      <c r="C167" s="73" t="s">
        <v>68</v>
      </c>
      <c r="D167" s="38"/>
      <c r="E167" s="4"/>
      <c r="F167" s="83" t="s">
        <v>111</v>
      </c>
      <c r="G167" s="21"/>
      <c r="H167" s="21"/>
      <c r="I167" s="21"/>
      <c r="J167" s="21"/>
      <c r="K167" s="21"/>
      <c r="L167" s="83" t="s">
        <v>110</v>
      </c>
      <c r="M167" s="21"/>
      <c r="N167" s="21"/>
      <c r="O167" s="21"/>
      <c r="P167" s="21"/>
      <c r="Q167" s="21"/>
      <c r="R167" s="21"/>
      <c r="S167" s="21"/>
      <c r="T167" s="114" t="s">
        <v>110</v>
      </c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106"/>
      <c r="AF167" s="21"/>
      <c r="AG167" s="21"/>
      <c r="AH167" s="111" t="s">
        <v>116</v>
      </c>
      <c r="AI167" s="112"/>
      <c r="AJ167" s="112"/>
      <c r="AK167" s="83" t="s">
        <v>110</v>
      </c>
      <c r="AL167" s="21"/>
      <c r="AM167" s="112"/>
      <c r="AN167" s="7"/>
      <c r="AO167" s="7"/>
      <c r="AP167" s="36"/>
      <c r="AQ167" s="34">
        <f>COUNTA(E167:AP167)</f>
        <v>5</v>
      </c>
      <c r="AR167" s="3">
        <v>68</v>
      </c>
      <c r="AS167" s="35">
        <f>AQ167/AR167</f>
        <v>7.3529411764705885E-2</v>
      </c>
    </row>
    <row r="168" spans="1:45" ht="12.75" customHeight="1" x14ac:dyDescent="0.2">
      <c r="A168" s="161"/>
      <c r="B168" s="123"/>
      <c r="C168" s="73" t="s">
        <v>104</v>
      </c>
      <c r="D168" s="38"/>
      <c r="E168" s="4"/>
      <c r="F168" s="83" t="s">
        <v>111</v>
      </c>
      <c r="G168" s="21"/>
      <c r="H168" s="21"/>
      <c r="I168" s="21"/>
      <c r="J168" s="21"/>
      <c r="K168" s="21"/>
      <c r="L168" s="83" t="s">
        <v>110</v>
      </c>
      <c r="M168" s="21"/>
      <c r="N168" s="21"/>
      <c r="O168" s="21"/>
      <c r="P168" s="21"/>
      <c r="Q168" s="21"/>
      <c r="R168" s="21"/>
      <c r="S168" s="21"/>
      <c r="T168" s="114" t="s">
        <v>110</v>
      </c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106"/>
      <c r="AF168" s="21"/>
      <c r="AG168" s="21"/>
      <c r="AH168" s="175"/>
      <c r="AI168" s="112"/>
      <c r="AJ168" s="112"/>
      <c r="AK168" s="83" t="s">
        <v>110</v>
      </c>
      <c r="AL168" s="21"/>
      <c r="AM168" s="112"/>
      <c r="AN168" s="7"/>
      <c r="AO168" s="7"/>
      <c r="AP168" s="36"/>
      <c r="AQ168" s="34">
        <f>COUNTA(E168:AP168)</f>
        <v>4</v>
      </c>
      <c r="AR168" s="3">
        <v>68</v>
      </c>
      <c r="AS168" s="35">
        <f t="shared" ref="AS168:AS169" si="71">AQ168/AR168</f>
        <v>5.8823529411764705E-2</v>
      </c>
    </row>
    <row r="169" spans="1:45" ht="12.75" customHeight="1" x14ac:dyDescent="0.2">
      <c r="A169" s="161"/>
      <c r="B169" s="123"/>
      <c r="C169" s="73" t="s">
        <v>105</v>
      </c>
      <c r="D169" s="38"/>
      <c r="E169" s="4"/>
      <c r="F169" s="83" t="s">
        <v>111</v>
      </c>
      <c r="G169" s="21"/>
      <c r="H169" s="21"/>
      <c r="I169" s="21"/>
      <c r="J169" s="21"/>
      <c r="K169" s="21"/>
      <c r="L169" s="83" t="s">
        <v>110</v>
      </c>
      <c r="M169" s="21"/>
      <c r="N169" s="21"/>
      <c r="O169" s="21"/>
      <c r="P169" s="21"/>
      <c r="Q169" s="21"/>
      <c r="R169" s="21"/>
      <c r="S169" s="21"/>
      <c r="T169" s="114" t="s">
        <v>110</v>
      </c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106"/>
      <c r="AF169" s="21"/>
      <c r="AG169" s="21"/>
      <c r="AH169" s="111" t="s">
        <v>116</v>
      </c>
      <c r="AI169" s="112"/>
      <c r="AJ169" s="112"/>
      <c r="AK169" s="83" t="s">
        <v>110</v>
      </c>
      <c r="AL169" s="21"/>
      <c r="AM169" s="112"/>
      <c r="AN169" s="7"/>
      <c r="AO169" s="7"/>
      <c r="AP169" s="36"/>
      <c r="AQ169" s="34">
        <f t="shared" ref="AQ169" si="72">COUNTA(E169:AP169)</f>
        <v>5</v>
      </c>
      <c r="AR169" s="3">
        <v>68</v>
      </c>
      <c r="AS169" s="35">
        <f t="shared" si="71"/>
        <v>7.3529411764705885E-2</v>
      </c>
    </row>
    <row r="170" spans="1:45" ht="12.75" customHeight="1" x14ac:dyDescent="0.2">
      <c r="A170" s="161"/>
      <c r="B170" s="123" t="s">
        <v>69</v>
      </c>
      <c r="C170" s="73" t="s">
        <v>66</v>
      </c>
      <c r="D170" s="38"/>
      <c r="E170" s="82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7" t="s">
        <v>110</v>
      </c>
      <c r="AK170" s="75"/>
      <c r="AL170" s="75"/>
      <c r="AM170" s="113"/>
      <c r="AN170" s="115"/>
      <c r="AO170" s="115"/>
      <c r="AP170" s="36"/>
      <c r="AQ170" s="34">
        <f>COUNTA(E170:AP170)</f>
        <v>1</v>
      </c>
      <c r="AR170" s="3">
        <v>34</v>
      </c>
      <c r="AS170" s="35">
        <f>AQ170/AR170</f>
        <v>2.9411764705882353E-2</v>
      </c>
    </row>
    <row r="171" spans="1:45" ht="12.75" customHeight="1" x14ac:dyDescent="0.2">
      <c r="A171" s="161"/>
      <c r="B171" s="123"/>
      <c r="C171" s="73" t="s">
        <v>67</v>
      </c>
      <c r="D171" s="38"/>
      <c r="E171" s="4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83" t="s">
        <v>110</v>
      </c>
      <c r="AK171" s="21"/>
      <c r="AL171" s="21"/>
      <c r="AM171" s="112"/>
      <c r="AN171" s="7"/>
      <c r="AO171" s="7"/>
      <c r="AP171" s="36"/>
      <c r="AQ171" s="34">
        <f>COUNTA(E171:AP171)</f>
        <v>1</v>
      </c>
      <c r="AR171" s="3">
        <v>34</v>
      </c>
      <c r="AS171" s="35">
        <f>AQ171/AR171</f>
        <v>2.9411764705882353E-2</v>
      </c>
    </row>
    <row r="172" spans="1:45" ht="12.75" customHeight="1" x14ac:dyDescent="0.2">
      <c r="A172" s="161"/>
      <c r="B172" s="123"/>
      <c r="C172" s="73" t="s">
        <v>68</v>
      </c>
      <c r="D172" s="38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83" t="s">
        <v>110</v>
      </c>
      <c r="AK172" s="21"/>
      <c r="AL172" s="21"/>
      <c r="AM172" s="112"/>
      <c r="AN172" s="7"/>
      <c r="AO172" s="7"/>
      <c r="AP172" s="36"/>
      <c r="AQ172" s="34">
        <f>COUNTA(E172:AP172)</f>
        <v>1</v>
      </c>
      <c r="AR172" s="3">
        <v>34</v>
      </c>
      <c r="AS172" s="35">
        <f>AQ172/AR172</f>
        <v>2.9411764705882353E-2</v>
      </c>
    </row>
    <row r="173" spans="1:45" ht="12.75" customHeight="1" x14ac:dyDescent="0.2">
      <c r="A173" s="161"/>
      <c r="B173" s="123"/>
      <c r="C173" s="73" t="s">
        <v>104</v>
      </c>
      <c r="D173" s="38"/>
      <c r="E173" s="4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83" t="s">
        <v>110</v>
      </c>
      <c r="AK173" s="21"/>
      <c r="AL173" s="21"/>
      <c r="AM173" s="112"/>
      <c r="AN173" s="7"/>
      <c r="AO173" s="7"/>
      <c r="AP173" s="36"/>
      <c r="AQ173" s="34">
        <f>COUNTA(E173:AP173)</f>
        <v>1</v>
      </c>
      <c r="AR173" s="3">
        <v>34</v>
      </c>
      <c r="AS173" s="35">
        <f t="shared" ref="AS173:AS174" si="73">AQ173/AR173</f>
        <v>2.9411764705882353E-2</v>
      </c>
    </row>
    <row r="174" spans="1:45" ht="12.75" customHeight="1" x14ac:dyDescent="0.2">
      <c r="A174" s="161"/>
      <c r="B174" s="123"/>
      <c r="C174" s="73" t="s">
        <v>105</v>
      </c>
      <c r="D174" s="38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36"/>
      <c r="AJ174" s="83" t="s">
        <v>110</v>
      </c>
      <c r="AK174" s="21"/>
      <c r="AL174" s="21"/>
      <c r="AM174" s="112"/>
      <c r="AN174" s="7"/>
      <c r="AO174" s="7"/>
      <c r="AP174" s="36"/>
      <c r="AQ174" s="34">
        <f t="shared" ref="AQ174" si="74">COUNTA(E174:AP174)</f>
        <v>1</v>
      </c>
      <c r="AR174" s="3">
        <v>34</v>
      </c>
      <c r="AS174" s="35">
        <f t="shared" si="73"/>
        <v>2.9411764705882353E-2</v>
      </c>
    </row>
    <row r="175" spans="1:45" ht="12.75" customHeight="1" x14ac:dyDescent="0.2">
      <c r="A175" s="161"/>
      <c r="B175" s="123" t="s">
        <v>37</v>
      </c>
      <c r="C175" s="73" t="s">
        <v>66</v>
      </c>
      <c r="D175" s="38"/>
      <c r="E175" s="82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7" t="s">
        <v>107</v>
      </c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7" t="s">
        <v>108</v>
      </c>
      <c r="AF175" s="75"/>
      <c r="AG175" s="75"/>
      <c r="AH175" s="75"/>
      <c r="AI175" s="97"/>
      <c r="AJ175" s="75"/>
      <c r="AK175" s="75"/>
      <c r="AL175" s="75"/>
      <c r="AM175" s="113"/>
      <c r="AN175" s="115"/>
      <c r="AO175" s="115"/>
      <c r="AP175" s="36"/>
      <c r="AQ175" s="34">
        <f>COUNTA(E175:AP175)</f>
        <v>2</v>
      </c>
      <c r="AR175" s="3">
        <v>34</v>
      </c>
      <c r="AS175" s="35">
        <f>AQ175/AR175</f>
        <v>5.8823529411764705E-2</v>
      </c>
    </row>
    <row r="176" spans="1:45" ht="12.75" customHeight="1" x14ac:dyDescent="0.2">
      <c r="A176" s="161"/>
      <c r="B176" s="123"/>
      <c r="C176" s="73" t="s">
        <v>67</v>
      </c>
      <c r="D176" s="38"/>
      <c r="E176" s="4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83" t="s">
        <v>107</v>
      </c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83" t="s">
        <v>108</v>
      </c>
      <c r="AF176" s="21"/>
      <c r="AG176" s="21"/>
      <c r="AH176" s="21"/>
      <c r="AI176" s="36"/>
      <c r="AJ176" s="21"/>
      <c r="AK176" s="21"/>
      <c r="AL176" s="21"/>
      <c r="AM176" s="112"/>
      <c r="AN176" s="7"/>
      <c r="AO176" s="7"/>
      <c r="AP176" s="36"/>
      <c r="AQ176" s="34">
        <f>COUNTA(E176:AP176)</f>
        <v>2</v>
      </c>
      <c r="AR176" s="3">
        <v>34</v>
      </c>
      <c r="AS176" s="35">
        <f>AQ176/AR176</f>
        <v>5.8823529411764705E-2</v>
      </c>
    </row>
    <row r="177" spans="1:45" ht="12.75" customHeight="1" x14ac:dyDescent="0.2">
      <c r="A177" s="161"/>
      <c r="B177" s="123"/>
      <c r="C177" s="73" t="s">
        <v>68</v>
      </c>
      <c r="D177" s="38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83" t="s">
        <v>107</v>
      </c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83" t="s">
        <v>108</v>
      </c>
      <c r="AF177" s="21"/>
      <c r="AG177" s="21"/>
      <c r="AH177" s="21"/>
      <c r="AI177" s="36"/>
      <c r="AJ177" s="21"/>
      <c r="AK177" s="21"/>
      <c r="AL177" s="21"/>
      <c r="AM177" s="112"/>
      <c r="AN177" s="7"/>
      <c r="AO177" s="7"/>
      <c r="AP177" s="36"/>
      <c r="AQ177" s="34">
        <f>COUNTA(E177:AP177)</f>
        <v>2</v>
      </c>
      <c r="AR177" s="3">
        <v>34</v>
      </c>
      <c r="AS177" s="35">
        <f>AQ177/AR177</f>
        <v>5.8823529411764705E-2</v>
      </c>
    </row>
    <row r="178" spans="1:45" ht="12.75" customHeight="1" x14ac:dyDescent="0.2">
      <c r="A178" s="161"/>
      <c r="B178" s="123"/>
      <c r="C178" s="73" t="s">
        <v>104</v>
      </c>
      <c r="D178" s="38"/>
      <c r="E178" s="4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83" t="s">
        <v>107</v>
      </c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83" t="s">
        <v>108</v>
      </c>
      <c r="AF178" s="21"/>
      <c r="AG178" s="21"/>
      <c r="AH178" s="21"/>
      <c r="AI178" s="36"/>
      <c r="AJ178" s="21"/>
      <c r="AK178" s="21"/>
      <c r="AL178" s="21"/>
      <c r="AM178" s="112"/>
      <c r="AN178" s="7"/>
      <c r="AO178" s="7"/>
      <c r="AP178" s="36"/>
      <c r="AQ178" s="34">
        <f>COUNTA(E178:AP178)</f>
        <v>2</v>
      </c>
      <c r="AR178" s="3">
        <v>34</v>
      </c>
      <c r="AS178" s="35">
        <f t="shared" ref="AS178:AS179" si="75">AQ178/AR178</f>
        <v>5.8823529411764705E-2</v>
      </c>
    </row>
    <row r="179" spans="1:45" ht="12.75" customHeight="1" x14ac:dyDescent="0.2">
      <c r="A179" s="161"/>
      <c r="B179" s="123"/>
      <c r="C179" s="73" t="s">
        <v>105</v>
      </c>
      <c r="D179" s="38"/>
      <c r="E179" s="4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77" t="s">
        <v>107</v>
      </c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7" t="s">
        <v>108</v>
      </c>
      <c r="AF179" s="21"/>
      <c r="AG179" s="21"/>
      <c r="AH179" s="21"/>
      <c r="AI179" s="36"/>
      <c r="AJ179" s="21"/>
      <c r="AK179" s="21"/>
      <c r="AL179" s="21"/>
      <c r="AM179" s="112"/>
      <c r="AN179" s="7"/>
      <c r="AO179" s="7"/>
      <c r="AP179" s="36"/>
      <c r="AQ179" s="34">
        <f t="shared" ref="AQ179" si="76">COUNTA(E179:AP179)</f>
        <v>2</v>
      </c>
      <c r="AR179" s="3">
        <v>34</v>
      </c>
      <c r="AS179" s="35">
        <f t="shared" si="75"/>
        <v>5.8823529411764705E-2</v>
      </c>
    </row>
    <row r="180" spans="1:45" ht="12.75" customHeight="1" x14ac:dyDescent="0.2">
      <c r="A180" s="161"/>
      <c r="B180" s="120" t="s">
        <v>38</v>
      </c>
      <c r="C180" s="73" t="s">
        <v>66</v>
      </c>
      <c r="D180" s="38"/>
      <c r="E180" s="82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97"/>
      <c r="AJ180" s="75"/>
      <c r="AK180" s="75"/>
      <c r="AL180" s="75"/>
      <c r="AM180" s="113"/>
      <c r="AN180" s="115"/>
      <c r="AO180" s="115"/>
      <c r="AP180" s="36"/>
      <c r="AQ180" s="34">
        <f>COUNTA(E180:AP180)</f>
        <v>0</v>
      </c>
      <c r="AR180" s="3">
        <v>34</v>
      </c>
      <c r="AS180" s="35">
        <f>AQ180/AR180</f>
        <v>0</v>
      </c>
    </row>
    <row r="181" spans="1:45" ht="12.75" customHeight="1" x14ac:dyDescent="0.2">
      <c r="A181" s="161"/>
      <c r="B181" s="121"/>
      <c r="C181" s="73" t="s">
        <v>67</v>
      </c>
      <c r="D181" s="38"/>
      <c r="E181" s="4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85" t="s">
        <v>110</v>
      </c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7" t="s">
        <v>110</v>
      </c>
      <c r="AK181" s="21"/>
      <c r="AL181" s="21"/>
      <c r="AM181" s="112"/>
      <c r="AN181" s="7"/>
      <c r="AO181" s="7"/>
      <c r="AP181" s="36"/>
      <c r="AQ181" s="34">
        <f>COUNTA(E181:AP181)</f>
        <v>2</v>
      </c>
      <c r="AR181" s="3">
        <v>34</v>
      </c>
      <c r="AS181" s="35">
        <f>AQ181/AR181</f>
        <v>5.8823529411764705E-2</v>
      </c>
    </row>
    <row r="182" spans="1:45" ht="12.75" customHeight="1" x14ac:dyDescent="0.2">
      <c r="A182" s="161"/>
      <c r="B182" s="121"/>
      <c r="C182" s="73" t="s">
        <v>68</v>
      </c>
      <c r="D182" s="38"/>
      <c r="E182" s="4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85" t="s">
        <v>110</v>
      </c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7" t="s">
        <v>110</v>
      </c>
      <c r="AK182" s="21"/>
      <c r="AL182" s="21"/>
      <c r="AM182" s="112"/>
      <c r="AN182" s="7"/>
      <c r="AO182" s="7"/>
      <c r="AP182" s="36"/>
      <c r="AQ182" s="34">
        <f>COUNTA(E182:AP182)</f>
        <v>2</v>
      </c>
      <c r="AR182" s="3">
        <v>34</v>
      </c>
      <c r="AS182" s="35">
        <f>AQ182/AR182</f>
        <v>5.8823529411764705E-2</v>
      </c>
    </row>
    <row r="183" spans="1:45" ht="12.75" customHeight="1" x14ac:dyDescent="0.2">
      <c r="A183" s="161"/>
      <c r="B183" s="121"/>
      <c r="C183" s="73" t="s">
        <v>104</v>
      </c>
      <c r="D183" s="38"/>
      <c r="E183" s="4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85" t="s">
        <v>110</v>
      </c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7" t="s">
        <v>110</v>
      </c>
      <c r="AK183" s="21"/>
      <c r="AL183" s="21"/>
      <c r="AM183" s="112"/>
      <c r="AN183" s="7"/>
      <c r="AO183" s="7"/>
      <c r="AP183" s="36"/>
      <c r="AQ183" s="34">
        <f>COUNTA(E183:AP183)</f>
        <v>2</v>
      </c>
      <c r="AR183" s="3">
        <v>34</v>
      </c>
      <c r="AS183" s="35">
        <f t="shared" ref="AS183:AS184" si="77">AQ183/AR183</f>
        <v>5.8823529411764705E-2</v>
      </c>
    </row>
    <row r="184" spans="1:45" ht="12.75" customHeight="1" x14ac:dyDescent="0.2">
      <c r="A184" s="161"/>
      <c r="B184" s="122"/>
      <c r="C184" s="73" t="s">
        <v>105</v>
      </c>
      <c r="D184" s="38"/>
      <c r="E184" s="4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85" t="s">
        <v>110</v>
      </c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7" t="s">
        <v>110</v>
      </c>
      <c r="AK184" s="21"/>
      <c r="AL184" s="21"/>
      <c r="AM184" s="112"/>
      <c r="AN184" s="7"/>
      <c r="AO184" s="7"/>
      <c r="AP184" s="36"/>
      <c r="AQ184" s="34">
        <f t="shared" ref="AQ184" si="78">COUNTA(E184:AP184)</f>
        <v>2</v>
      </c>
      <c r="AR184" s="3">
        <v>34</v>
      </c>
      <c r="AS184" s="35">
        <f t="shared" si="77"/>
        <v>5.8823529411764705E-2</v>
      </c>
    </row>
    <row r="185" spans="1:45" ht="12.75" customHeight="1" x14ac:dyDescent="0.2">
      <c r="A185" s="161"/>
      <c r="B185" s="120" t="s">
        <v>39</v>
      </c>
      <c r="C185" s="73" t="s">
        <v>66</v>
      </c>
      <c r="D185" s="38"/>
      <c r="E185" s="82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7" t="s">
        <v>107</v>
      </c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7" t="s">
        <v>108</v>
      </c>
      <c r="AE185" s="75"/>
      <c r="AF185" s="75"/>
      <c r="AG185" s="75"/>
      <c r="AH185" s="75"/>
      <c r="AI185" s="97"/>
      <c r="AJ185" s="75"/>
      <c r="AK185" s="75"/>
      <c r="AL185" s="75"/>
      <c r="AM185" s="113"/>
      <c r="AN185" s="115"/>
      <c r="AO185" s="115"/>
      <c r="AP185" s="36"/>
      <c r="AQ185" s="34">
        <f>COUNTA(E185:AP185)</f>
        <v>2</v>
      </c>
      <c r="AR185" s="3">
        <v>34</v>
      </c>
      <c r="AS185" s="35">
        <f>AQ185/AR185</f>
        <v>5.8823529411764705E-2</v>
      </c>
    </row>
    <row r="186" spans="1:45" ht="12.75" customHeight="1" x14ac:dyDescent="0.2">
      <c r="A186" s="161"/>
      <c r="B186" s="121"/>
      <c r="C186" s="73" t="s">
        <v>67</v>
      </c>
      <c r="D186" s="38"/>
      <c r="E186" s="4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83" t="s">
        <v>107</v>
      </c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83" t="s">
        <v>108</v>
      </c>
      <c r="AE186" s="21"/>
      <c r="AF186" s="21"/>
      <c r="AG186" s="21"/>
      <c r="AH186" s="21"/>
      <c r="AI186" s="36"/>
      <c r="AJ186" s="21"/>
      <c r="AK186" s="21"/>
      <c r="AL186" s="21"/>
      <c r="AM186" s="112"/>
      <c r="AN186" s="7"/>
      <c r="AO186" s="7"/>
      <c r="AP186" s="36"/>
      <c r="AQ186" s="34">
        <f>COUNTA(E186:AP186)</f>
        <v>2</v>
      </c>
      <c r="AR186" s="3">
        <v>34</v>
      </c>
      <c r="AS186" s="35">
        <f>AQ186/AR186</f>
        <v>5.8823529411764705E-2</v>
      </c>
    </row>
    <row r="187" spans="1:45" ht="12.75" customHeight="1" x14ac:dyDescent="0.2">
      <c r="A187" s="161"/>
      <c r="B187" s="121"/>
      <c r="C187" s="73" t="s">
        <v>68</v>
      </c>
      <c r="D187" s="38"/>
      <c r="E187" s="4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83" t="s">
        <v>107</v>
      </c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83" t="s">
        <v>108</v>
      </c>
      <c r="AE187" s="21"/>
      <c r="AF187" s="21"/>
      <c r="AG187" s="21"/>
      <c r="AH187" s="21"/>
      <c r="AI187" s="36"/>
      <c r="AJ187" s="21"/>
      <c r="AK187" s="21"/>
      <c r="AL187" s="21"/>
      <c r="AM187" s="112"/>
      <c r="AN187" s="7"/>
      <c r="AO187" s="7"/>
      <c r="AP187" s="36"/>
      <c r="AQ187" s="34">
        <f>COUNTA(E187:AP187)</f>
        <v>2</v>
      </c>
      <c r="AR187" s="3">
        <v>34</v>
      </c>
      <c r="AS187" s="35">
        <f>AQ187/AR187</f>
        <v>5.8823529411764705E-2</v>
      </c>
    </row>
    <row r="188" spans="1:45" ht="12.75" customHeight="1" x14ac:dyDescent="0.2">
      <c r="A188" s="161"/>
      <c r="B188" s="121"/>
      <c r="C188" s="73" t="s">
        <v>104</v>
      </c>
      <c r="D188" s="38"/>
      <c r="E188" s="4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83" t="s">
        <v>107</v>
      </c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83" t="s">
        <v>108</v>
      </c>
      <c r="AE188" s="21"/>
      <c r="AF188" s="21"/>
      <c r="AG188" s="21"/>
      <c r="AH188" s="21"/>
      <c r="AI188" s="36"/>
      <c r="AJ188" s="21"/>
      <c r="AK188" s="21"/>
      <c r="AL188" s="21"/>
      <c r="AM188" s="112"/>
      <c r="AN188" s="7"/>
      <c r="AO188" s="7"/>
      <c r="AP188" s="36"/>
      <c r="AQ188" s="34">
        <f>COUNTA(E188:AP188)</f>
        <v>2</v>
      </c>
      <c r="AR188" s="3">
        <v>34</v>
      </c>
      <c r="AS188" s="35">
        <f t="shared" ref="AS188:AS189" si="79">AQ188/AR188</f>
        <v>5.8823529411764705E-2</v>
      </c>
    </row>
    <row r="189" spans="1:45" ht="12.75" customHeight="1" x14ac:dyDescent="0.2">
      <c r="A189" s="161"/>
      <c r="B189" s="122"/>
      <c r="C189" s="73" t="s">
        <v>105</v>
      </c>
      <c r="D189" s="38"/>
      <c r="E189" s="4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83" t="s">
        <v>107</v>
      </c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83" t="s">
        <v>108</v>
      </c>
      <c r="AE189" s="21"/>
      <c r="AF189" s="36"/>
      <c r="AG189" s="36"/>
      <c r="AH189" s="21"/>
      <c r="AI189" s="21"/>
      <c r="AJ189" s="112"/>
      <c r="AK189" s="36"/>
      <c r="AL189" s="21"/>
      <c r="AM189" s="112"/>
      <c r="AN189" s="7"/>
      <c r="AO189" s="7"/>
      <c r="AP189" s="36"/>
      <c r="AQ189" s="34">
        <f t="shared" ref="AQ189" si="80">COUNTA(E189:AP189)</f>
        <v>2</v>
      </c>
      <c r="AR189" s="3">
        <v>34</v>
      </c>
      <c r="AS189" s="35">
        <f t="shared" si="79"/>
        <v>5.8823529411764705E-2</v>
      </c>
    </row>
    <row r="190" spans="1:45" ht="12.75" customHeight="1" x14ac:dyDescent="0.2">
      <c r="A190" s="161"/>
      <c r="B190" s="123" t="s">
        <v>57</v>
      </c>
      <c r="C190" s="73" t="s">
        <v>66</v>
      </c>
      <c r="D190" s="38"/>
      <c r="E190" s="82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85" t="s">
        <v>110</v>
      </c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7" t="s">
        <v>110</v>
      </c>
      <c r="AK190" s="75"/>
      <c r="AL190" s="75"/>
      <c r="AM190" s="113"/>
      <c r="AN190" s="115"/>
      <c r="AO190" s="115"/>
      <c r="AP190" s="36"/>
      <c r="AQ190" s="34">
        <f>COUNTA(E190:AP190)</f>
        <v>2</v>
      </c>
      <c r="AR190" s="3">
        <v>68</v>
      </c>
      <c r="AS190" s="35">
        <f>AQ190/AR190</f>
        <v>2.9411764705882353E-2</v>
      </c>
    </row>
    <row r="191" spans="1:45" ht="12.75" customHeight="1" x14ac:dyDescent="0.2">
      <c r="A191" s="161"/>
      <c r="B191" s="123"/>
      <c r="C191" s="73" t="s">
        <v>67</v>
      </c>
      <c r="D191" s="38"/>
      <c r="E191" s="4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85" t="s">
        <v>110</v>
      </c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7" t="s">
        <v>110</v>
      </c>
      <c r="AK191" s="21"/>
      <c r="AL191" s="21"/>
      <c r="AM191" s="112"/>
      <c r="AN191" s="7"/>
      <c r="AO191" s="7"/>
      <c r="AP191" s="36"/>
      <c r="AQ191" s="34">
        <f>COUNTA(E191:AP191)</f>
        <v>2</v>
      </c>
      <c r="AR191" s="3">
        <v>68</v>
      </c>
      <c r="AS191" s="35">
        <f>AQ191/AR191</f>
        <v>2.9411764705882353E-2</v>
      </c>
    </row>
    <row r="192" spans="1:45" ht="12.75" customHeight="1" x14ac:dyDescent="0.2">
      <c r="A192" s="161"/>
      <c r="B192" s="123"/>
      <c r="C192" s="73" t="s">
        <v>68</v>
      </c>
      <c r="D192" s="38"/>
      <c r="E192" s="4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85" t="s">
        <v>110</v>
      </c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7" t="s">
        <v>110</v>
      </c>
      <c r="AK192" s="21"/>
      <c r="AL192" s="21"/>
      <c r="AM192" s="112"/>
      <c r="AN192" s="7"/>
      <c r="AO192" s="7"/>
      <c r="AP192" s="36"/>
      <c r="AQ192" s="34">
        <f>COUNTA(E192:AP192)</f>
        <v>2</v>
      </c>
      <c r="AR192" s="3">
        <v>68</v>
      </c>
      <c r="AS192" s="35">
        <f>AQ192/AR192</f>
        <v>2.9411764705882353E-2</v>
      </c>
    </row>
    <row r="193" spans="1:45" ht="12.75" customHeight="1" x14ac:dyDescent="0.2">
      <c r="A193" s="161"/>
      <c r="B193" s="123"/>
      <c r="C193" s="73" t="s">
        <v>104</v>
      </c>
      <c r="D193" s="38"/>
      <c r="E193" s="4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85" t="s">
        <v>110</v>
      </c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7" t="s">
        <v>110</v>
      </c>
      <c r="AK193" s="21"/>
      <c r="AL193" s="21"/>
      <c r="AM193" s="112"/>
      <c r="AN193" s="7"/>
      <c r="AO193" s="7"/>
      <c r="AP193" s="36"/>
      <c r="AQ193" s="34">
        <f>COUNTA(E193:AP193)</f>
        <v>2</v>
      </c>
      <c r="AR193" s="3">
        <v>68</v>
      </c>
      <c r="AS193" s="35">
        <f t="shared" ref="AS193:AS194" si="81">AQ193/AR193</f>
        <v>2.9411764705882353E-2</v>
      </c>
    </row>
    <row r="194" spans="1:45" ht="12.75" customHeight="1" x14ac:dyDescent="0.2">
      <c r="A194" s="161"/>
      <c r="B194" s="123"/>
      <c r="C194" s="73" t="s">
        <v>105</v>
      </c>
      <c r="D194" s="38"/>
      <c r="E194" s="4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85" t="s">
        <v>110</v>
      </c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7" t="s">
        <v>110</v>
      </c>
      <c r="AK194" s="21"/>
      <c r="AL194" s="21"/>
      <c r="AM194" s="112"/>
      <c r="AN194" s="7"/>
      <c r="AO194" s="7"/>
      <c r="AP194" s="36"/>
      <c r="AQ194" s="34">
        <f t="shared" ref="AQ194" si="82">COUNTA(E194:AP194)</f>
        <v>2</v>
      </c>
      <c r="AR194" s="3">
        <v>68</v>
      </c>
      <c r="AS194" s="35">
        <f t="shared" si="81"/>
        <v>2.9411764705882353E-2</v>
      </c>
    </row>
    <row r="195" spans="1:45" ht="27" customHeight="1" x14ac:dyDescent="0.2">
      <c r="A195" s="52"/>
      <c r="B195" s="53"/>
      <c r="C195" s="53"/>
      <c r="D195" s="53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2"/>
      <c r="AN195" s="52"/>
      <c r="AO195" s="52"/>
      <c r="AP195" s="52"/>
      <c r="AQ195" s="52"/>
      <c r="AR195" s="52"/>
      <c r="AS195" s="52"/>
    </row>
  </sheetData>
  <mergeCells count="121">
    <mergeCell ref="B32:B36"/>
    <mergeCell ref="B37:B41"/>
    <mergeCell ref="B42:B46"/>
    <mergeCell ref="B47:B51"/>
    <mergeCell ref="AP4:AQ4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53:AR55"/>
    <mergeCell ref="AJ54:AL54"/>
    <mergeCell ref="AM54:AP54"/>
    <mergeCell ref="A52:D52"/>
    <mergeCell ref="AS53:AS55"/>
    <mergeCell ref="E54:H54"/>
    <mergeCell ref="I54:L54"/>
    <mergeCell ref="M54:P54"/>
    <mergeCell ref="Q54:T54"/>
    <mergeCell ref="U54:W54"/>
    <mergeCell ref="X54:AA54"/>
    <mergeCell ref="AB54:AD54"/>
    <mergeCell ref="AE54:AI54"/>
    <mergeCell ref="A54:B55"/>
    <mergeCell ref="C54:C55"/>
    <mergeCell ref="A53:D53"/>
    <mergeCell ref="E53:AP53"/>
    <mergeCell ref="B150:B154"/>
    <mergeCell ref="B190:B194"/>
    <mergeCell ref="A145:A194"/>
    <mergeCell ref="B155:B159"/>
    <mergeCell ref="B160:B164"/>
    <mergeCell ref="B145:B149"/>
    <mergeCell ref="B165:B169"/>
    <mergeCell ref="B170:B174"/>
    <mergeCell ref="B175:B179"/>
    <mergeCell ref="B180:B184"/>
    <mergeCell ref="B185:B189"/>
    <mergeCell ref="AR102:AR104"/>
    <mergeCell ref="AS102:AS104"/>
    <mergeCell ref="A103:B104"/>
    <mergeCell ref="C103:C104"/>
    <mergeCell ref="E103:H103"/>
    <mergeCell ref="I103:L103"/>
    <mergeCell ref="M103:P103"/>
    <mergeCell ref="B66:B70"/>
    <mergeCell ref="B71:B75"/>
    <mergeCell ref="B76:B80"/>
    <mergeCell ref="B81:B85"/>
    <mergeCell ref="B86:B90"/>
    <mergeCell ref="B91:B95"/>
    <mergeCell ref="B96:B100"/>
    <mergeCell ref="AR142:AR144"/>
    <mergeCell ref="AS142:AS144"/>
    <mergeCell ref="A143:B144"/>
    <mergeCell ref="C143:C144"/>
    <mergeCell ref="E143:H143"/>
    <mergeCell ref="I143:L143"/>
    <mergeCell ref="M143:P143"/>
    <mergeCell ref="Q143:T143"/>
    <mergeCell ref="U143:W143"/>
    <mergeCell ref="A142:D142"/>
    <mergeCell ref="E142:AP142"/>
    <mergeCell ref="X143:AA143"/>
    <mergeCell ref="AB143:AD143"/>
    <mergeCell ref="AE143:AI143"/>
    <mergeCell ref="AJ143:AL143"/>
    <mergeCell ref="AM143:AP143"/>
    <mergeCell ref="AP5:AQ5"/>
    <mergeCell ref="X6:AB6"/>
    <mergeCell ref="AQ102:AQ104"/>
    <mergeCell ref="AQ142:AQ144"/>
    <mergeCell ref="AQ53:AQ55"/>
    <mergeCell ref="A12:A51"/>
    <mergeCell ref="B12:B16"/>
    <mergeCell ref="B17:B21"/>
    <mergeCell ref="B22:B26"/>
    <mergeCell ref="AC3:AM5"/>
    <mergeCell ref="A7:B7"/>
    <mergeCell ref="C7:D7"/>
    <mergeCell ref="AN3:AO5"/>
    <mergeCell ref="A56:A100"/>
    <mergeCell ref="B56:B60"/>
    <mergeCell ref="B4:C4"/>
    <mergeCell ref="B133:B136"/>
    <mergeCell ref="B121:B124"/>
    <mergeCell ref="B125:B128"/>
    <mergeCell ref="B129:B132"/>
    <mergeCell ref="B137:B140"/>
    <mergeCell ref="G3:W3"/>
    <mergeCell ref="G5:W7"/>
    <mergeCell ref="B27:B31"/>
    <mergeCell ref="A105:A140"/>
    <mergeCell ref="B105:B108"/>
    <mergeCell ref="B109:B112"/>
    <mergeCell ref="B113:B116"/>
    <mergeCell ref="B117:B120"/>
    <mergeCell ref="B61:B65"/>
    <mergeCell ref="Q103:T103"/>
    <mergeCell ref="U103:W103"/>
    <mergeCell ref="E102:AP102"/>
    <mergeCell ref="X103:AA103"/>
    <mergeCell ref="AB103:AD103"/>
    <mergeCell ref="AE103:AI103"/>
    <mergeCell ref="AJ103:AL103"/>
    <mergeCell ref="AM103:AP103"/>
    <mergeCell ref="A102:D102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3" manualBreakCount="3">
    <brk id="52" max="50" man="1"/>
    <brk id="101" max="50" man="1"/>
    <brk id="14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Фаниль Хасанов</cp:lastModifiedBy>
  <cp:lastPrinted>2025-07-31T04:29:37Z</cp:lastPrinted>
  <dcterms:created xsi:type="dcterms:W3CDTF">2024-09-28T08:38:22Z</dcterms:created>
  <dcterms:modified xsi:type="dcterms:W3CDTF">2025-09-15T06:41:15Z</dcterms:modified>
</cp:coreProperties>
</file>